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UIDANCE\!Accounting\Guidance and Materials\"/>
    </mc:Choice>
  </mc:AlternateContent>
  <xr:revisionPtr revIDLastSave="0" documentId="8_{D9848188-776C-44A8-82CE-B77F17F6E129}" xr6:coauthVersionLast="47" xr6:coauthVersionMax="47" xr10:uidLastSave="{00000000-0000-0000-0000-000000000000}"/>
  <bookViews>
    <workbookView xWindow="-120" yWindow="-120" windowWidth="29040" windowHeight="15720" xr2:uid="{C6801C7B-77A5-4E77-A84F-0EBF3FFBD72F}"/>
  </bookViews>
  <sheets>
    <sheet name="FinalData" sheetId="5" r:id="rId1"/>
    <sheet name="EXP" sheetId="3" r:id="rId2"/>
    <sheet name="Rev" sheetId="4" r:id="rId3"/>
    <sheet name="Data" sheetId="1" r:id="rId4"/>
  </sheets>
  <definedNames>
    <definedName name="_xlnm._FilterDatabase" localSheetId="1" hidden="1">EXP!$A$3:$G$2222</definedName>
    <definedName name="_xlnm._FilterDatabase" localSheetId="2" hidden="1">Rev!$A$4:$G$1463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64" i="4" l="1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P28" i="5"/>
  <c r="P27" i="5"/>
  <c r="P26" i="5"/>
  <c r="P25" i="5"/>
  <c r="P24" i="5"/>
  <c r="O28" i="5"/>
  <c r="O27" i="5"/>
  <c r="O26" i="5"/>
  <c r="O25" i="5"/>
  <c r="O24" i="5"/>
  <c r="P19" i="5"/>
  <c r="P18" i="5"/>
  <c r="P17" i="5"/>
  <c r="P11" i="5"/>
  <c r="P12" i="5" s="1"/>
  <c r="P16" i="5"/>
  <c r="L11" i="5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7" i="4"/>
  <c r="A8" i="4"/>
  <c r="A9" i="4"/>
  <c r="A10" i="4"/>
  <c r="E29" i="5" s="1"/>
  <c r="A11" i="4"/>
  <c r="A12" i="4"/>
  <c r="G12" i="5" s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6" i="4"/>
  <c r="F20" i="5" s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5" i="3"/>
  <c r="F5" i="5"/>
  <c r="E5" i="5"/>
  <c r="C5" i="5"/>
  <c r="F29" i="5" l="1"/>
  <c r="D12" i="5"/>
  <c r="C29" i="5"/>
  <c r="C12" i="5"/>
  <c r="G20" i="5"/>
  <c r="E12" i="5"/>
  <c r="G29" i="5"/>
  <c r="F12" i="5"/>
  <c r="D29" i="5"/>
  <c r="C20" i="5"/>
  <c r="D20" i="5"/>
  <c r="E20" i="5"/>
  <c r="P29" i="5"/>
  <c r="P20" i="5"/>
  <c r="N11" i="5"/>
  <c r="M24" i="5"/>
  <c r="L16" i="5"/>
  <c r="N24" i="5"/>
  <c r="O11" i="5"/>
  <c r="O12" i="5" s="1"/>
  <c r="M16" i="5"/>
  <c r="L25" i="5"/>
  <c r="N16" i="5"/>
  <c r="M25" i="5"/>
  <c r="L24" i="5"/>
  <c r="L17" i="5"/>
  <c r="N25" i="5"/>
  <c r="M17" i="5"/>
  <c r="L26" i="5"/>
  <c r="N17" i="5"/>
  <c r="M26" i="5"/>
  <c r="L18" i="5"/>
  <c r="N26" i="5"/>
  <c r="L27" i="5"/>
  <c r="M18" i="5"/>
  <c r="N18" i="5"/>
  <c r="M27" i="5"/>
  <c r="N27" i="5"/>
  <c r="L19" i="5"/>
  <c r="L12" i="5"/>
  <c r="M19" i="5"/>
  <c r="L28" i="5"/>
  <c r="M11" i="5"/>
  <c r="M12" i="5" s="1"/>
  <c r="N19" i="5"/>
  <c r="M28" i="5"/>
  <c r="N28" i="5"/>
  <c r="O19" i="5"/>
  <c r="O18" i="5"/>
  <c r="O17" i="5"/>
  <c r="O16" i="5"/>
  <c r="N12" i="5"/>
  <c r="Q12" i="5" l="1"/>
  <c r="H12" i="5"/>
  <c r="H20" i="5"/>
  <c r="H29" i="5"/>
  <c r="M29" i="5"/>
  <c r="O20" i="5"/>
  <c r="M20" i="5"/>
  <c r="N29" i="5"/>
  <c r="N20" i="5"/>
  <c r="O29" i="5"/>
  <c r="L20" i="5"/>
  <c r="L29" i="5"/>
  <c r="S12" i="5" l="1"/>
  <c r="H31" i="5"/>
  <c r="Q29" i="5"/>
  <c r="S29" i="5" s="1"/>
  <c r="Q20" i="5"/>
  <c r="S20" i="5" s="1"/>
</calcChain>
</file>

<file path=xl/sharedStrings.xml><?xml version="1.0" encoding="utf-8"?>
<sst xmlns="http://schemas.openxmlformats.org/spreadsheetml/2006/main" count="9370" uniqueCount="997">
  <si>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</si>
  <si>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</si>
  <si>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</si>
  <si>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</si>
  <si>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</si>
  <si>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</si>
  <si>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</si>
  <si>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</si>
  <si>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</si>
  <si>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</si>
  <si>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</si>
  <si>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</si>
  <si>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</si>
  <si>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</si>
  <si>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</si>
  <si>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</si>
  <si>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</si>
  <si>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</si>
  <si>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</si>
  <si>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</si>
  <si>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</si>
  <si>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</si>
  <si>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</si>
  <si>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</si>
  <si>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</si>
  <si>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</si>
  <si>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</si>
  <si>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</si>
  <si>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</si>
  <si>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</si>
  <si>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</si>
  <si>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</si>
  <si>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</si>
  <si>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</si>
  <si>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</si>
  <si>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</si>
  <si>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</si>
  <si>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</si>
  <si>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</si>
  <si>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</si>
  <si>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</si>
  <si>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</si>
  <si>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</si>
  <si>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</si>
  <si>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</si>
  <si>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</si>
  <si>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</si>
  <si>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</si>
  <si>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</si>
  <si>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</si>
  <si>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</si>
  <si>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</si>
  <si>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</si>
  <si>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</si>
  <si>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</si>
  <si>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</si>
  <si>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</si>
  <si>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</si>
  <si>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</si>
  <si>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</si>
  <si>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</si>
  <si>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</si>
  <si>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</si>
  <si>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</si>
  <si>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</si>
  <si>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</si>
  <si>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</si>
  <si>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</si>
  <si>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</si>
  <si>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</si>
  <si>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</si>
  <si>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</si>
  <si>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</si>
  <si>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</si>
  <si>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</si>
  <si>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</si>
  <si>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</si>
  <si>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</si>
  <si>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</si>
  <si>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</si>
  <si>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</si>
  <si>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</si>
  <si>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</si>
  <si>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</si>
  <si>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</si>
  <si>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</si>
  <si>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</si>
  <si>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</si>
  <si>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</si>
  <si>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</si>
  <si>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</si>
  <si>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</si>
  <si>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</si>
  <si>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</si>
  <si>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</si>
  <si>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</si>
  <si>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</si>
  <si>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</si>
  <si>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</si>
  <si>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</si>
  <si>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</si>
  <si>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</si>
  <si>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</si>
  <si>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</si>
  <si>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</si>
  <si>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</si>
  <si>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</si>
  <si>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</si>
  <si>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</si>
  <si>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</si>
  <si>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</si>
  <si>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</si>
  <si>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</si>
  <si>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</si>
  <si>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</si>
  <si>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</si>
  <si>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</si>
  <si>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</si>
  <si>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</si>
  <si>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</si>
  <si>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</si>
  <si>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</si>
  <si>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</si>
  <si>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</si>
  <si>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</si>
  <si>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</si>
  <si>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</si>
  <si>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</si>
  <si>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</si>
  <si>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</si>
  <si>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</si>
  <si>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</si>
  <si>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</si>
  <si>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</si>
  <si>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</si>
  <si>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</si>
  <si>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</si>
  <si>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</si>
  <si>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</si>
  <si>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</si>
  <si>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</si>
  <si>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</si>
  <si>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</si>
  <si>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</si>
  <si>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</si>
  <si>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</si>
  <si>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</si>
  <si>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</si>
  <si>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</si>
  <si>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</si>
  <si>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</si>
  <si>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</si>
  <si>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</si>
  <si>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</si>
  <si>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</si>
  <si>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</si>
  <si>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</si>
  <si>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</si>
  <si>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</si>
  <si>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</si>
  <si>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</si>
  <si>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</si>
  <si>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</si>
  <si>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</si>
  <si>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</si>
  <si>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</si>
  <si>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</si>
  <si>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</si>
  <si>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</si>
  <si>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</si>
  <si>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</si>
  <si>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</si>
  <si>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</si>
  <si>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</si>
  <si>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</si>
  <si>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</si>
  <si>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</si>
  <si>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</si>
  <si>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</si>
  <si>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</si>
  <si>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</si>
  <si>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</si>
  <si>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</si>
  <si>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</si>
  <si>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</si>
  <si>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</si>
  <si>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</si>
  <si>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</si>
  <si>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</si>
  <si>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</si>
  <si>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</si>
  <si>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</si>
  <si>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</si>
  <si>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</si>
  <si>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</si>
  <si>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</si>
  <si>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</si>
  <si>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</si>
  <si>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</si>
  <si>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</si>
  <si>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</si>
  <si>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</si>
  <si>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</si>
  <si>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</si>
  <si>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</si>
  <si>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</si>
  <si>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</si>
  <si>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</si>
  <si>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</si>
  <si>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</si>
  <si>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</si>
  <si>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</si>
  <si>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</si>
  <si>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</si>
  <si>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</si>
  <si>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</si>
  <si>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</si>
  <si>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</si>
  <si>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</si>
  <si>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</si>
  <si>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</si>
  <si>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</si>
  <si>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</si>
  <si>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</si>
  <si>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</si>
  <si>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</si>
  <si>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</si>
  <si>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</si>
  <si>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</si>
  <si>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</si>
  <si>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</si>
  <si>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</si>
  <si>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</si>
  <si>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</si>
  <si>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</si>
  <si>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</si>
  <si>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</si>
  <si>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</si>
  <si>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</si>
  <si>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</si>
  <si>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</si>
  <si>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</si>
  <si>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</si>
  <si>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</si>
  <si>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</si>
  <si>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</si>
  <si>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</si>
  <si>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</si>
  <si>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</si>
  <si>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</si>
  <si>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</si>
  <si>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</si>
  <si>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</si>
  <si>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</si>
  <si>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</si>
  <si>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</si>
  <si>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</si>
  <si>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</si>
  <si>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</si>
  <si>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</si>
  <si>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</si>
  <si>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</si>
  <si>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</si>
  <si>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</si>
  <si>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</si>
  <si>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</si>
  <si>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</si>
  <si>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</si>
  <si>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</si>
  <si>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</si>
  <si>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</si>
  <si>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</si>
  <si>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</si>
  <si>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</si>
  <si>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</si>
  <si>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</si>
  <si>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</si>
  <si>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</si>
  <si>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</si>
  <si>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</si>
  <si>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</si>
  <si>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</si>
  <si>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</si>
  <si>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</si>
  <si>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</si>
  <si>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</si>
  <si>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</si>
  <si>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</si>
  <si>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</si>
  <si>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</si>
  <si>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</si>
  <si>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</si>
  <si>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</si>
  <si>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</si>
  <si>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</si>
  <si>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</si>
  <si>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</si>
  <si>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</si>
  <si>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</si>
  <si>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</si>
  <si>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</si>
  <si>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</si>
  <si>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</si>
  <si>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</si>
  <si>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</si>
  <si>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</si>
  <si>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</si>
  <si>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</si>
  <si>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</si>
  <si>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</si>
  <si>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</si>
  <si>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</si>
  <si>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</si>
  <si>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</si>
  <si>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</si>
  <si>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</si>
  <si>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</si>
  <si>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</si>
  <si>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</si>
  <si>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</si>
  <si>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</si>
  <si>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</si>
  <si>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</si>
  <si>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</si>
  <si>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</si>
  <si>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</si>
  <si>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</si>
  <si>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</si>
  <si>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</si>
  <si>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</si>
  <si>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</si>
  <si>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</si>
  <si>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</si>
  <si>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</si>
  <si>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</si>
  <si>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</si>
  <si>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</si>
  <si>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</si>
  <si>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0946</t>
  </si>
  <si>
    <t>0948</t>
  </si>
  <si>
    <t>0949</t>
  </si>
  <si>
    <t>0964</t>
  </si>
  <si>
    <t>0965</t>
  </si>
  <si>
    <t>0966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</si>
  <si>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</si>
  <si>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</si>
  <si>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</si>
  <si>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</si>
  <si>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</si>
  <si>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</si>
  <si>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</si>
  <si>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</si>
  <si>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</si>
  <si>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</si>
  <si>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</si>
  <si>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</si>
  <si>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</si>
  <si>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</si>
  <si>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</si>
  <si>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</si>
  <si>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</si>
  <si>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</si>
  <si>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</si>
  <si>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</si>
  <si>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</si>
  <si>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</si>
  <si>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</si>
  <si>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</si>
  <si>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</si>
  <si>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</si>
  <si>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</si>
  <si>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</si>
  <si>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</si>
  <si>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</si>
  <si>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</si>
  <si>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</si>
  <si>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</si>
  <si>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</si>
  <si>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</si>
  <si>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</si>
  <si>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</si>
  <si>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</si>
  <si>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</si>
  <si>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</si>
  <si>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</si>
  <si>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</si>
  <si>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</si>
  <si>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</si>
  <si>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</si>
  <si>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</si>
  <si>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</si>
  <si>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</si>
  <si>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</si>
  <si>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</si>
  <si>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</si>
  <si>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</si>
  <si>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</si>
  <si>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</si>
  <si>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</si>
  <si>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9689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</si>
  <si>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</si>
  <si>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</si>
  <si>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</si>
  <si>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</si>
  <si>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</si>
  <si>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</si>
  <si>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</si>
  <si>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</si>
  <si>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</si>
  <si>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</si>
  <si>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</si>
  <si>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</si>
  <si>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</si>
  <si>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</si>
  <si>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</si>
  <si>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</si>
  <si>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9707</t>
  </si>
  <si>
    <t>9755</t>
  </si>
  <si>
    <t>9871</t>
  </si>
  <si>
    <t>StateFY</t>
  </si>
  <si>
    <t>ProgramCode</t>
  </si>
  <si>
    <t>Sum of Amount</t>
  </si>
  <si>
    <t>765</t>
  </si>
  <si>
    <t>775</t>
  </si>
  <si>
    <t>776</t>
  </si>
  <si>
    <t>785</t>
  </si>
  <si>
    <t>786</t>
  </si>
  <si>
    <t>787</t>
  </si>
  <si>
    <t>777</t>
  </si>
  <si>
    <t>789</t>
  </si>
  <si>
    <t>788</t>
  </si>
  <si>
    <t>778</t>
  </si>
  <si>
    <t>LE</t>
  </si>
  <si>
    <t>RevenueCode</t>
  </si>
  <si>
    <t>7650</t>
  </si>
  <si>
    <t>7750</t>
  </si>
  <si>
    <t>7850</t>
  </si>
  <si>
    <t>CO</t>
  </si>
  <si>
    <t>CONAME</t>
  </si>
  <si>
    <t>LE NAME</t>
  </si>
  <si>
    <t>01</t>
  </si>
  <si>
    <t>Beaverhead</t>
  </si>
  <si>
    <t>Grant Elem</t>
  </si>
  <si>
    <t>Dillon Elem</t>
  </si>
  <si>
    <t>Beaverhead County H S</t>
  </si>
  <si>
    <t>Wise River Elem</t>
  </si>
  <si>
    <t>Lima K-12 Schools</t>
  </si>
  <si>
    <t>Wisdom Elem</t>
  </si>
  <si>
    <t>Polaris Elem</t>
  </si>
  <si>
    <t>Jackson Elem</t>
  </si>
  <si>
    <t>Reichle Elem</t>
  </si>
  <si>
    <t>02</t>
  </si>
  <si>
    <t>Big Horn</t>
  </si>
  <si>
    <t>Spring Creek Elem</t>
  </si>
  <si>
    <t>Pryor Elem</t>
  </si>
  <si>
    <t>Hardin Elem</t>
  </si>
  <si>
    <t>Lodge Grass Elem</t>
  </si>
  <si>
    <t>Wyola Elem</t>
  </si>
  <si>
    <t>03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</si>
  <si>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</si>
  <si>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</si>
  <si>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</si>
  <si>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</si>
  <si>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</si>
  <si>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</si>
  <si>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</si>
  <si>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</si>
  <si>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</si>
  <si>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</si>
  <si>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04</t>
  </si>
  <si>
    <t>Broadwater</t>
  </si>
  <si>
    <t>Townsend K-12 Schools</t>
  </si>
  <si>
    <t>05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</si>
  <si>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</si>
  <si>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</si>
  <si>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</si>
  <si>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</si>
  <si>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</si>
  <si>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</si>
  <si>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</si>
  <si>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</si>
  <si>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</si>
  <si>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06</t>
  </si>
  <si>
    <t>Carter</t>
  </si>
  <si>
    <t>Hawks Home Elem</t>
  </si>
  <si>
    <t>Ekalaka Elem</t>
  </si>
  <si>
    <t>Alzada Elem</t>
  </si>
  <si>
    <t>Carter County H S</t>
  </si>
  <si>
    <t>07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</si>
  <si>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</si>
  <si>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</si>
  <si>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</si>
  <si>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</si>
  <si>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</si>
  <si>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</si>
  <si>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</si>
  <si>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</si>
  <si>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</si>
  <si>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</si>
  <si>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</si>
  <si>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</si>
  <si>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08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</si>
  <si>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</si>
  <si>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</si>
  <si>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</si>
  <si>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</si>
  <si>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</si>
  <si>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</si>
  <si>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</si>
  <si>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</si>
  <si>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</si>
  <si>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09</t>
  </si>
  <si>
    <t>Custer</t>
  </si>
  <si>
    <t>Miles City Elem</t>
  </si>
  <si>
    <t>Kircher Elem</t>
  </si>
  <si>
    <t>Trail Creek Elem</t>
  </si>
  <si>
    <t>Kinsey Elem</t>
  </si>
  <si>
    <t>S Y Elem</t>
  </si>
  <si>
    <t>Custer County H S</t>
  </si>
  <si>
    <t>10</t>
  </si>
  <si>
    <t>Daniels</t>
  </si>
  <si>
    <t>Scobey K-12 Schools</t>
  </si>
  <si>
    <t>11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</si>
  <si>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</si>
  <si>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</si>
  <si>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</si>
  <si>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</si>
  <si>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</si>
  <si>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</si>
  <si>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</si>
  <si>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12</t>
  </si>
  <si>
    <t>Deer Lodge</t>
  </si>
  <si>
    <t>Anaconda Elem</t>
  </si>
  <si>
    <t>Anaconda H S</t>
  </si>
  <si>
    <t>13</t>
  </si>
  <si>
    <t>Fallon</t>
  </si>
  <si>
    <t>Baker K-12 Schools</t>
  </si>
  <si>
    <t>Plevna K-12 Schools</t>
  </si>
  <si>
    <t>14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</si>
  <si>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</si>
  <si>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</si>
  <si>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</si>
  <si>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</si>
  <si>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</si>
  <si>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</si>
  <si>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</si>
  <si>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</si>
  <si>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</si>
  <si>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</si>
  <si>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</si>
  <si>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</si>
  <si>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</si>
  <si>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</si>
  <si>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15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</si>
  <si>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</si>
  <si>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</si>
  <si>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</si>
  <si>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</si>
  <si>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</si>
  <si>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</si>
  <si>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</si>
  <si>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</si>
  <si>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</si>
  <si>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</si>
  <si>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</si>
  <si>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</si>
  <si>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</si>
  <si>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</si>
  <si>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</si>
  <si>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</si>
  <si>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</si>
  <si>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</si>
  <si>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</si>
  <si>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</si>
  <si>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</si>
  <si>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</si>
  <si>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16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</si>
  <si>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</si>
  <si>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</si>
  <si>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</si>
  <si>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</si>
  <si>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</si>
  <si>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</si>
  <si>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</si>
  <si>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</si>
  <si>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</si>
  <si>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</si>
  <si>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</si>
  <si>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</si>
  <si>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</si>
  <si>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</si>
  <si>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</si>
  <si>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</si>
  <si>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</si>
  <si>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</si>
  <si>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</si>
  <si>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</si>
  <si>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</si>
  <si>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17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</si>
  <si>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</si>
  <si>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</si>
  <si>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</si>
  <si>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</si>
  <si>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</si>
  <si>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</si>
  <si>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</si>
  <si>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</si>
  <si>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18</t>
  </si>
  <si>
    <t>Glacier</t>
  </si>
  <si>
    <t>Browning Elem</t>
  </si>
  <si>
    <t>Browning H S</t>
  </si>
  <si>
    <t>Cut Bank Elem</t>
  </si>
  <si>
    <t>Cut Bank H S</t>
  </si>
  <si>
    <t>East Glacier Park Elem</t>
  </si>
  <si>
    <t>19</t>
  </si>
  <si>
    <t>Golden Valley</t>
  </si>
  <si>
    <t>Ryegate K-12 Schools</t>
  </si>
  <si>
    <t>Lavina K-12 Schools</t>
  </si>
  <si>
    <t>20</t>
  </si>
  <si>
    <t>Granite</t>
  </si>
  <si>
    <t>Philipsburg K-12 Schools</t>
  </si>
  <si>
    <t>Hall Elem</t>
  </si>
  <si>
    <t>Drummond Elem</t>
  </si>
  <si>
    <t>Drummond H S</t>
  </si>
  <si>
    <t>21</t>
  </si>
  <si>
    <t>Hill</t>
  </si>
  <si>
    <t>Davey Elem</t>
  </si>
  <si>
    <t>Box Elder Elem</t>
  </si>
  <si>
    <t>Box Elder H S</t>
  </si>
  <si>
    <t>Havre Elem</t>
  </si>
  <si>
    <t>Havre H S</t>
  </si>
  <si>
    <t>22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</si>
  <si>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</si>
  <si>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</si>
  <si>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</si>
  <si>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</si>
  <si>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</si>
  <si>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</si>
  <si>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</si>
  <si>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</si>
  <si>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</si>
  <si>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23</t>
  </si>
  <si>
    <t>Judith Basin</t>
  </si>
  <si>
    <t>Stanford K-12 Schools</t>
  </si>
  <si>
    <t>Hobson K-12 Schools</t>
  </si>
  <si>
    <t>Geyser K-12 Schools</t>
  </si>
  <si>
    <t>24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</si>
  <si>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</si>
  <si>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</si>
  <si>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</si>
  <si>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</si>
  <si>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</si>
  <si>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</si>
  <si>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</si>
  <si>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</si>
  <si>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25</t>
  </si>
  <si>
    <t>Lewis &amp; Clark</t>
  </si>
  <si>
    <t>Helena Elem</t>
  </si>
  <si>
    <t>Helena H S</t>
  </si>
  <si>
    <t>Trinity Elem</t>
  </si>
  <si>
    <t>Wolf Creek Elem</t>
  </si>
  <si>
    <t>Auchard Creek Elem</t>
  </si>
  <si>
    <t>Augusta Elem</t>
  </si>
  <si>
    <t>Augusta H S</t>
  </si>
  <si>
    <t>27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</si>
  <si>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</si>
  <si>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</si>
  <si>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</si>
  <si>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</si>
  <si>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</si>
  <si>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</si>
  <si>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</si>
  <si>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</si>
  <si>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</si>
  <si>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</si>
  <si>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28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</si>
  <si>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</si>
  <si>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</si>
  <si>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</si>
  <si>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</si>
  <si>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</si>
  <si>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</si>
  <si>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</si>
  <si>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29</t>
  </si>
  <si>
    <t>McCone</t>
  </si>
  <si>
    <t>Circle Elem</t>
  </si>
  <si>
    <t>Circle H S</t>
  </si>
  <si>
    <t>Vida Elem</t>
  </si>
  <si>
    <t>30</t>
  </si>
  <si>
    <t>Meagher</t>
  </si>
  <si>
    <t>White Sulphur Spgs K-12</t>
  </si>
  <si>
    <t>31</t>
  </si>
  <si>
    <t>Mineral</t>
  </si>
  <si>
    <t>Alberton K-12 Schools</t>
  </si>
  <si>
    <t>Superior K-12 Schools</t>
  </si>
  <si>
    <t>St Regis K-12 Schools</t>
  </si>
  <si>
    <t>32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</si>
  <si>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</si>
  <si>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</si>
  <si>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</si>
  <si>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</si>
  <si>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</si>
  <si>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</si>
  <si>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</si>
  <si>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</si>
  <si>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</si>
  <si>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</si>
  <si>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</si>
  <si>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</si>
  <si>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</si>
  <si>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</si>
  <si>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</si>
  <si>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33</t>
  </si>
  <si>
    <t>Musselshell</t>
  </si>
  <si>
    <t>Roundup Elem</t>
  </si>
  <si>
    <t>Roundup High School</t>
  </si>
  <si>
    <t>Melstone Elem</t>
  </si>
  <si>
    <t>Melstone H S</t>
  </si>
  <si>
    <t>34</t>
  </si>
  <si>
    <t>Park</t>
  </si>
  <si>
    <t>Livingston Elem</t>
  </si>
  <si>
    <t>Park H S</t>
  </si>
  <si>
    <t>Gardiner Elem</t>
  </si>
  <si>
    <t>Cooke City Elem</t>
  </si>
  <si>
    <t>Pine Creek Elem</t>
  </si>
  <si>
    <t>35</t>
  </si>
  <si>
    <t>Petroleum</t>
  </si>
  <si>
    <t>Winnett K-12 Schools</t>
  </si>
  <si>
    <t>36</t>
  </si>
  <si>
    <t>Phillips</t>
  </si>
  <si>
    <t>Dodson K-12</t>
  </si>
  <si>
    <t>Saco H S</t>
  </si>
  <si>
    <t>Malta K-12 Schools</t>
  </si>
  <si>
    <t>Whitewater K-12 Schools</t>
  </si>
  <si>
    <t>37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</si>
  <si>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</si>
  <si>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</si>
  <si>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</si>
  <si>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</si>
  <si>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</si>
  <si>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</si>
  <si>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</si>
  <si>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38</t>
  </si>
  <si>
    <t>Powder River</t>
  </si>
  <si>
    <t>Biddle Elem</t>
  </si>
  <si>
    <t>Broadus Elem</t>
  </si>
  <si>
    <t>Powder River Co Dist H S</t>
  </si>
  <si>
    <t>South Stacey Elem</t>
  </si>
  <si>
    <t>39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</si>
  <si>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</si>
  <si>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</si>
  <si>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</si>
  <si>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</si>
  <si>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</si>
  <si>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</si>
  <si>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</si>
  <si>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</si>
  <si>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</si>
  <si>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40</t>
  </si>
  <si>
    <t>Prairie</t>
  </si>
  <si>
    <t>Terry K-12 Schools</t>
  </si>
  <si>
    <t>41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</si>
  <si>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</si>
  <si>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</si>
  <si>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</si>
  <si>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</si>
  <si>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</si>
  <si>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</si>
  <si>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</si>
  <si>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</si>
  <si>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</si>
  <si>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42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</si>
  <si>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</si>
  <si>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</si>
  <si>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</si>
  <si>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</si>
  <si>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</si>
  <si>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</si>
  <si>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</si>
  <si>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</si>
  <si>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</si>
  <si>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</si>
  <si>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</si>
  <si>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43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</si>
  <si>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</si>
  <si>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</si>
  <si>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</si>
  <si>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</si>
  <si>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</si>
  <si>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</si>
  <si>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</si>
  <si>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</si>
  <si>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</si>
  <si>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</si>
  <si>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</si>
  <si>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</si>
  <si>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</si>
  <si>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44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</si>
  <si>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</si>
  <si>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</si>
  <si>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</si>
  <si>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</si>
  <si>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</si>
  <si>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</si>
  <si>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</si>
  <si>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</si>
  <si>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</si>
  <si>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45</t>
  </si>
  <si>
    <t>Sanders</t>
  </si>
  <si>
    <t>Plains K-12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</si>
  <si>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</si>
  <si>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</si>
  <si>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</si>
  <si>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</si>
  <si>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</si>
  <si>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</si>
  <si>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</si>
  <si>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46</t>
  </si>
  <si>
    <t>Sheridan</t>
  </si>
  <si>
    <t>Westby K-12 Schools</t>
  </si>
  <si>
    <t>Medicine Lake K-12 Schools</t>
  </si>
  <si>
    <t>Plentywood K-12 Schools</t>
  </si>
  <si>
    <t>47</t>
  </si>
  <si>
    <t>Silver Bow</t>
  </si>
  <si>
    <t>Butte Elem</t>
  </si>
  <si>
    <t>Ramsay Elem</t>
  </si>
  <si>
    <t>Divide Elem</t>
  </si>
  <si>
    <t>Melrose Elem</t>
  </si>
  <si>
    <t>48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</si>
  <si>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</si>
  <si>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</si>
  <si>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</si>
  <si>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</si>
  <si>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</si>
  <si>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</si>
  <si>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</si>
  <si>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</si>
  <si>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</si>
  <si>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</si>
  <si>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</si>
  <si>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</si>
  <si>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</si>
  <si>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</si>
  <si>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49</t>
  </si>
  <si>
    <t>Sweet Grass</t>
  </si>
  <si>
    <t>Big Timber Elem</t>
  </si>
  <si>
    <t>Melville Elem</t>
  </si>
  <si>
    <t>Greycliff Elem</t>
  </si>
  <si>
    <t>McLeod Elem</t>
  </si>
  <si>
    <t>Sweet Grass County H S</t>
  </si>
  <si>
    <t>50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</si>
  <si>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</si>
  <si>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</si>
  <si>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</si>
  <si>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</si>
  <si>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</si>
  <si>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</si>
  <si>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</si>
  <si>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</si>
  <si>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</si>
  <si>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</si>
  <si>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</si>
  <si>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51</t>
  </si>
  <si>
    <t>Toole</t>
  </si>
  <si>
    <t>Sunburst K-12 Schools</t>
  </si>
  <si>
    <t>Shelby Elem</t>
  </si>
  <si>
    <t>Shelby H S</t>
  </si>
  <si>
    <t>Galata Elem</t>
  </si>
  <si>
    <t>52</t>
  </si>
  <si>
    <t>Treasure</t>
  </si>
  <si>
    <t>Hysham K-12 Schools</t>
  </si>
  <si>
    <t>53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</si>
  <si>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</si>
  <si>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</si>
  <si>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</si>
  <si>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</si>
  <si>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</si>
  <si>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</si>
  <si>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</si>
  <si>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</si>
  <si>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</si>
  <si>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54</t>
  </si>
  <si>
    <t>Wheatland</t>
  </si>
  <si>
    <t>Harlowton K-12</t>
  </si>
  <si>
    <t>Judith Gap Elem</t>
  </si>
  <si>
    <t>Judith Gap H S</t>
  </si>
  <si>
    <t>55</t>
  </si>
  <si>
    <t>Wibaux</t>
  </si>
  <si>
    <t>Wibaux K-12 Schools</t>
  </si>
  <si>
    <t>56</t>
  </si>
  <si>
    <t>Yellowstone</t>
  </si>
  <si>
    <t>Billings Elem</t>
  </si>
  <si>
    <t>Billings H S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</si>
  <si>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</si>
  <si>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</si>
  <si>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</si>
  <si>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</si>
  <si>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</si>
  <si>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</si>
  <si>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</si>
  <si>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</si>
  <si>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</si>
  <si>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</si>
  <si>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</si>
  <si>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</si>
  <si>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</si>
  <si>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</si>
  <si>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</si>
  <si>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</si>
  <si>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</si>
  <si>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</si>
  <si>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</si>
  <si>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</si>
  <si>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</si>
  <si>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</si>
  <si>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</si>
  <si>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</si>
  <si>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</si>
  <si>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</si>
  <si>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</si>
  <si>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</si>
  <si>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</si>
  <si>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</si>
  <si>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</si>
  <si>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</si>
  <si>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</si>
  <si>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</si>
  <si>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</si>
  <si>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</si>
  <si>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</si>
  <si>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</si>
  <si>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26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</si>
  <si>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</si>
  <si>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</si>
  <si>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</si>
  <si>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</si>
  <si>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</si>
  <si>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</si>
  <si>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</si>
  <si>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</si>
  <si>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</si>
  <si>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</si>
  <si>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</si>
  <si>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</si>
  <si>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</si>
  <si>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</si>
  <si>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</si>
  <si>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</si>
  <si>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East Helena K-12</t>
  </si>
  <si>
    <t>Lockwood K-12</t>
  </si>
  <si>
    <t>LE Name</t>
  </si>
  <si>
    <t>County</t>
  </si>
  <si>
    <t xml:space="preserve">County Name </t>
  </si>
  <si>
    <t>Enter</t>
  </si>
  <si>
    <t xml:space="preserve">LE </t>
  </si>
  <si>
    <t>LERev</t>
  </si>
  <si>
    <t xml:space="preserve">Total </t>
  </si>
  <si>
    <t>LEProg</t>
  </si>
  <si>
    <t>Program</t>
  </si>
  <si>
    <t xml:space="preserve">Program Name </t>
  </si>
  <si>
    <t>Revenue</t>
  </si>
  <si>
    <t>ESSER I, CARES – State School Emergency Relief Fund</t>
  </si>
  <si>
    <t xml:space="preserve">ESSER II, CRRSA-State School Emergency Relief Fund </t>
  </si>
  <si>
    <t>ESSER III, ARP-State School Emergency Relief Fund</t>
  </si>
  <si>
    <t>Basic</t>
  </si>
  <si>
    <t>Special Needs</t>
  </si>
  <si>
    <t>Targeted Support</t>
  </si>
  <si>
    <t>Learning Loss</t>
  </si>
  <si>
    <t>Summer Enrichment</t>
  </si>
  <si>
    <t>Afterschool</t>
  </si>
  <si>
    <t>ESSER III, ARP – State School Emergency Relief Fund</t>
  </si>
  <si>
    <t>ESSER II, CRRSA – State School Emergency Relief Fund</t>
  </si>
  <si>
    <t>Supplemental</t>
  </si>
  <si>
    <t xml:space="preserve">The data in this report is pulled from data that has been submitted within the Trustees </t>
  </si>
  <si>
    <t>Financial Summaries for the duration of each grant.</t>
  </si>
  <si>
    <t xml:space="preserve">1. Revenues Reported </t>
  </si>
  <si>
    <t>2. Expenditures Reported</t>
  </si>
  <si>
    <t>TFS Rev/Exp Diff</t>
  </si>
  <si>
    <t xml:space="preserve">This report is provided to assist school districts with reconciliations of their ESSER grants. </t>
  </si>
  <si>
    <t>ESSER Expense and Revenue Comparison</t>
  </si>
  <si>
    <t>770</t>
  </si>
  <si>
    <t>756</t>
  </si>
  <si>
    <t>772</t>
  </si>
  <si>
    <t>773</t>
  </si>
  <si>
    <t>738</t>
  </si>
  <si>
    <t>737</t>
  </si>
  <si>
    <t>739</t>
  </si>
  <si>
    <t>757</t>
  </si>
  <si>
    <t>736</t>
  </si>
  <si>
    <t>740</t>
  </si>
  <si>
    <t>758</t>
  </si>
  <si>
    <t>9801</t>
  </si>
  <si>
    <t>7700</t>
  </si>
  <si>
    <t>7720</t>
  </si>
  <si>
    <t>7710</t>
  </si>
  <si>
    <t>7730</t>
  </si>
  <si>
    <t>Version Date 06/24/2025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</si>
</sst>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2F5FA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43" fontId="0" fillId="0" borderId="1" xfId="1" applyFont="1" applyBorder="1"/>
    <xf numFmtId="0" fontId="2" fillId="0" borderId="0" xfId="0" applyFont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0" applyNumberFormat="1" applyBorder="1"/>
    <xf numFmtId="43" fontId="0" fillId="0" borderId="0" xfId="1" applyFont="1" applyFill="1" applyBorder="1"/>
    <xf numFmtId="43" fontId="0" fillId="0" borderId="0" xfId="0" applyNumberFormat="1"/>
    <xf numFmtId="0" fontId="0" fillId="0" borderId="6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3" fontId="0" fillId="0" borderId="0" xfId="1" applyFont="1" applyBorder="1"/>
    <xf numFmtId="0" fontId="0" fillId="0" borderId="10" xfId="0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3" fontId="0" fillId="3" borderId="12" xfId="0" applyNumberFormat="1" applyFill="1" applyBorder="1"/>
    <xf numFmtId="0" fontId="0" fillId="0" borderId="13" xfId="0" applyBorder="1"/>
    <xf numFmtId="0" fontId="0" fillId="0" borderId="14" xfId="0" applyBorder="1"/>
    <xf numFmtId="43" fontId="0" fillId="0" borderId="14" xfId="1" applyFont="1" applyFill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6" xfId="1" applyFont="1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5" xfId="0" applyBorder="1" applyAlignment="1">
      <alignment horizontal="center"/>
    </xf>
    <xf numFmtId="43" fontId="0" fillId="0" borderId="5" xfId="0" applyNumberFormat="1" applyBorder="1"/>
    <xf numFmtId="43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6" xfId="0" applyBorder="1"/>
    <xf numFmtId="43" fontId="0" fillId="3" borderId="17" xfId="0" applyNumberFormat="1" applyFill="1" applyBorder="1"/>
    <xf numFmtId="43" fontId="0" fillId="0" borderId="18" xfId="0" applyNumberFormat="1" applyBorder="1"/>
    <xf numFmtId="0" fontId="0" fillId="0" borderId="9" xfId="0" applyBorder="1"/>
    <xf numFmtId="0" fontId="0" fillId="0" borderId="18" xfId="0" applyBorder="1"/>
    <xf numFmtId="49" fontId="0" fillId="5" borderId="2" xfId="0" quotePrefix="1" applyNumberFormat="1" applyFill="1" applyBorder="1" applyAlignment="1" applyProtection="1">
      <alignment horizontal="center"/>
      <protection locked="0"/>
    </xf>
    <xf numFmtId="0" fontId="2" fillId="6" borderId="10" xfId="0" applyFont="1" applyFill="1" applyBorder="1"/>
    <xf numFmtId="0" fontId="2" fillId="6" borderId="6" xfId="0" applyFont="1" applyFill="1" applyBorder="1"/>
    <xf numFmtId="0" fontId="2" fillId="6" borderId="11" xfId="0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2" fillId="6" borderId="13" xfId="0" applyFont="1" applyFill="1" applyBorder="1"/>
    <xf numFmtId="0" fontId="2" fillId="6" borderId="14" xfId="0" applyFont="1" applyFill="1" applyBorder="1"/>
    <xf numFmtId="0" fontId="2" fillId="6" borderId="15" xfId="0" applyFont="1" applyFill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6" borderId="6" xfId="0" applyFill="1" applyBorder="1"/>
    <xf numFmtId="0" fontId="0" fillId="6" borderId="14" xfId="0" applyFill="1" applyBorder="1"/>
    <xf numFmtId="0" fontId="2" fillId="6" borderId="0" xfId="0" applyFont="1" applyFill="1"/>
    <xf numFmtId="0" fontId="0" fillId="6" borderId="0" xfId="0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505F514-3FE1-4507-ABFD-C84013E1C44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2F57-C554-4A55-A41F-D208AF38EF54}">
  <dimension ref="B1:T53"/>
  <sheetViews>
    <sheetView showGridLines="0" tabSelected="1" zoomScaleNormal="100" workbookViewId="0">
      <selection activeCell="B5" sqref="B5"/>
    </sheetView>
  </sheetViews>
  <sheetFormatPr defaultRowHeight="15" x14ac:dyDescent="0.25"/>
  <cols>
    <col min="1" max="1" width="2.5703125" customWidth="1"/>
    <col min="2" max="2" width="9.5703125" customWidth="1"/>
    <col min="3" max="8" width="16.7109375" customWidth="1"/>
    <col min="9" max="9" width="3.42578125" customWidth="1"/>
    <col min="10" max="10" width="10.85546875" customWidth="1"/>
    <col min="11" max="11" width="20.85546875" customWidth="1"/>
    <col min="12" max="16" width="16.28515625" customWidth="1"/>
    <col min="17" max="17" width="16.7109375" customWidth="1"/>
    <col min="18" max="18" width="3.28515625" customWidth="1"/>
    <col min="19" max="19" width="15.5703125" bestFit="1" customWidth="1"/>
    <col min="20" max="20" width="0.85546875" customWidth="1"/>
  </cols>
  <sheetData>
    <row r="1" spans="2:20" ht="32.25" customHeight="1" x14ac:dyDescent="0.4">
      <c r="B1" s="54" t="s">
        <v>979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2:20" ht="12" customHeight="1" thickBot="1" x14ac:dyDescent="0.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2:20" x14ac:dyDescent="0.25">
      <c r="B3" s="9" t="s">
        <v>953</v>
      </c>
      <c r="J3" s="40" t="s">
        <v>978</v>
      </c>
      <c r="K3" s="50"/>
      <c r="L3" s="41"/>
      <c r="M3" s="41"/>
      <c r="N3" s="42"/>
      <c r="O3" s="2"/>
      <c r="P3" s="2"/>
      <c r="Q3" s="2"/>
      <c r="R3" s="2"/>
    </row>
    <row r="4" spans="2:20" ht="15.75" thickBot="1" x14ac:dyDescent="0.3">
      <c r="B4" s="10" t="s">
        <v>954</v>
      </c>
      <c r="C4" s="59" t="s">
        <v>950</v>
      </c>
      <c r="D4" s="60"/>
      <c r="E4" s="3" t="s">
        <v>951</v>
      </c>
      <c r="F4" s="3" t="s">
        <v>952</v>
      </c>
      <c r="G4" s="62"/>
      <c r="H4" s="4"/>
      <c r="J4" s="43" t="s">
        <v>973</v>
      </c>
      <c r="K4" s="53"/>
      <c r="L4" s="52"/>
      <c r="M4" s="52"/>
      <c r="N4" s="44"/>
      <c r="O4" s="2"/>
      <c r="P4" s="2"/>
      <c r="Q4" s="2"/>
      <c r="R4" s="2"/>
    </row>
    <row r="5" spans="2:20" x14ac:dyDescent="0.25">
      <c r="B5" s="39"/>
      <c r="C5" s="57" t="str">
        <f>IFERROR(VLOOKUP(B5,Data!$A$3:$D$401,4,FALSE),"")</f>
        <v/>
      </c>
      <c r="D5" s="58"/>
      <c r="E5" s="4" t="str">
        <f>IFERROR(VLOOKUP(B5,Data!$A$3:$D$401,2,FALSE),"")</f>
        <v/>
      </c>
      <c r="F5" s="4" t="str">
        <f>IFERROR(VLOOKUP(B5,Data!$A$3:$D$401,3,FALSE),"")</f>
        <v/>
      </c>
      <c r="G5" s="4"/>
      <c r="H5" s="4"/>
      <c r="J5" s="45" t="s">
        <v>974</v>
      </c>
      <c r="K5" s="51"/>
      <c r="L5" s="46"/>
      <c r="M5" s="46"/>
      <c r="N5" s="47"/>
      <c r="O5" s="2"/>
      <c r="P5" s="2"/>
      <c r="Q5" s="2"/>
      <c r="R5" s="2"/>
    </row>
    <row r="7" spans="2:20" ht="18.75" x14ac:dyDescent="0.3">
      <c r="B7" s="55" t="s">
        <v>975</v>
      </c>
      <c r="C7" s="56"/>
      <c r="D7" s="56"/>
      <c r="E7" s="56"/>
      <c r="F7" s="56"/>
      <c r="G7" s="56"/>
      <c r="H7" s="56"/>
      <c r="J7" s="55" t="s">
        <v>976</v>
      </c>
      <c r="K7" s="56"/>
      <c r="L7" s="56"/>
      <c r="M7" s="56"/>
      <c r="N7" s="56"/>
      <c r="O7" s="56"/>
      <c r="P7" s="56"/>
      <c r="Q7" s="56"/>
    </row>
    <row r="8" spans="2:20" x14ac:dyDescent="0.25">
      <c r="B8" s="2"/>
      <c r="J8" s="2"/>
    </row>
    <row r="9" spans="2:20" x14ac:dyDescent="0.25">
      <c r="B9" s="11" t="s">
        <v>960</v>
      </c>
      <c r="C9" s="11">
        <v>2020</v>
      </c>
      <c r="D9" s="11">
        <v>2021</v>
      </c>
      <c r="E9" s="11">
        <v>2022</v>
      </c>
      <c r="F9" s="11">
        <v>2023</v>
      </c>
      <c r="G9" s="11">
        <v>2024</v>
      </c>
      <c r="H9" s="3" t="s">
        <v>956</v>
      </c>
      <c r="J9" s="3" t="s">
        <v>958</v>
      </c>
      <c r="K9" s="11" t="s">
        <v>959</v>
      </c>
      <c r="L9" s="11">
        <v>2020</v>
      </c>
      <c r="M9" s="11">
        <v>2021</v>
      </c>
      <c r="N9" s="11">
        <v>2022</v>
      </c>
      <c r="O9" s="11">
        <v>2023</v>
      </c>
      <c r="P9" s="11">
        <v>2024</v>
      </c>
      <c r="Q9" s="3" t="s">
        <v>956</v>
      </c>
      <c r="S9" s="11" t="s">
        <v>977</v>
      </c>
    </row>
    <row r="10" spans="2:20" x14ac:dyDescent="0.25">
      <c r="B10" s="13">
        <v>7650</v>
      </c>
      <c r="C10" s="14" t="s">
        <v>961</v>
      </c>
      <c r="D10" s="8"/>
      <c r="E10" s="8"/>
      <c r="F10" s="8"/>
      <c r="G10" s="8"/>
      <c r="H10" s="16"/>
      <c r="J10" s="13"/>
      <c r="K10" s="15" t="s">
        <v>961</v>
      </c>
      <c r="L10" s="8"/>
      <c r="M10" s="8"/>
      <c r="N10" s="8"/>
      <c r="O10" s="8"/>
      <c r="P10" s="8"/>
      <c r="Q10" s="16"/>
      <c r="S10" s="33"/>
    </row>
    <row r="11" spans="2:20" x14ac:dyDescent="0.25">
      <c r="B11" s="17"/>
      <c r="C11" s="4"/>
      <c r="D11" s="4"/>
      <c r="E11" s="4"/>
      <c r="F11" s="4"/>
      <c r="G11" s="4"/>
      <c r="H11" s="30"/>
      <c r="J11" s="27">
        <v>765</v>
      </c>
      <c r="K11" t="s">
        <v>964</v>
      </c>
      <c r="L11" s="12" t="str">
        <f>IFERROR(VLOOKUP($B$5&amp;J11,EXP!$A$5:$G$1048576,4,FALSE),"")</f>
        <v/>
      </c>
      <c r="M11" s="12" t="str">
        <f>IFERROR(VLOOKUP($B$5&amp;J11,EXP!$A$5:$G$1048576,5,FALSE),"")</f>
        <v/>
      </c>
      <c r="N11" s="12" t="str">
        <f>IFERROR(VLOOKUP($B$5&amp;J11,EXP!$A$5:$G$1048576,6,FALSE),"")</f>
        <v/>
      </c>
      <c r="O11" s="12" t="str">
        <f>IFERROR(VLOOKUP($B$5&amp;J11,EXP!$A$5:$G$1048576,7,FALSE),"")</f>
        <v/>
      </c>
      <c r="P11" s="12" t="str">
        <f>IFERROR(VLOOKUP($B$5&amp;J11,EXP!$A$5:$H$1048576,8,FALSE),"")</f>
        <v/>
      </c>
      <c r="Q11" s="18"/>
      <c r="S11" s="34"/>
    </row>
    <row r="12" spans="2:20" ht="15.75" thickBot="1" x14ac:dyDescent="0.3">
      <c r="B12" s="17"/>
      <c r="C12" s="1" t="str">
        <f>IFERROR(VLOOKUP($B$5&amp;$B$10,Rev!$A$6:$G$1463,4,FALSE),"")</f>
        <v/>
      </c>
      <c r="D12" s="1" t="str">
        <f>IFERROR(VLOOKUP($B$5&amp;$B$10,Rev!$A$6:$G$1463,5,FALSE),"")</f>
        <v/>
      </c>
      <c r="E12" s="1" t="str">
        <f>IFERROR(VLOOKUP($B$5&amp;$B$10,Rev!$A$6:$G$1463,6,FALSE),"")</f>
        <v/>
      </c>
      <c r="F12" s="1" t="str">
        <f>IFERROR(VLOOKUP($B$5&amp;$B$10,Rev!$A$6:$G$1463,7,FALSE),"")</f>
        <v/>
      </c>
      <c r="G12" s="1" t="str">
        <f>IFERROR(VLOOKUP($B$5&amp;$B$10,Rev!$A$6:$H$1463,8,FALSE),"")</f>
        <v/>
      </c>
      <c r="H12" s="19">
        <f>SUM(C12:G12)</f>
        <v>0</v>
      </c>
      <c r="J12" s="27"/>
      <c r="L12" s="5">
        <f>SUM(L11)</f>
        <v>0</v>
      </c>
      <c r="M12" s="5">
        <f t="shared" ref="M12:P12" si="0">SUM(M11)</f>
        <v>0</v>
      </c>
      <c r="N12" s="5">
        <f t="shared" si="0"/>
        <v>0</v>
      </c>
      <c r="O12" s="5">
        <f t="shared" si="0"/>
        <v>0</v>
      </c>
      <c r="P12" s="5">
        <f t="shared" si="0"/>
        <v>0</v>
      </c>
      <c r="Q12" s="19">
        <f>SUM(L12:P12)</f>
        <v>0</v>
      </c>
      <c r="S12" s="35">
        <f>H12-Q12</f>
        <v>0</v>
      </c>
    </row>
    <row r="13" spans="2:20" ht="15.75" thickTop="1" x14ac:dyDescent="0.25">
      <c r="B13" s="20"/>
      <c r="C13" s="22"/>
      <c r="D13" s="22"/>
      <c r="E13" s="22"/>
      <c r="F13" s="22"/>
      <c r="G13" s="22"/>
      <c r="H13" s="24"/>
      <c r="J13" s="28"/>
      <c r="K13" s="21"/>
      <c r="L13" s="23"/>
      <c r="M13" s="23"/>
      <c r="N13" s="23"/>
      <c r="O13" s="23"/>
      <c r="P13" s="23"/>
      <c r="Q13" s="24"/>
      <c r="S13" s="36"/>
    </row>
    <row r="14" spans="2:20" ht="5.25" customHeight="1" x14ac:dyDescent="0.25">
      <c r="C14" s="6"/>
      <c r="D14" s="6"/>
      <c r="E14" s="6"/>
      <c r="F14" s="6"/>
      <c r="G14" s="6"/>
      <c r="H14" s="7"/>
      <c r="J14" s="4"/>
      <c r="L14" s="7"/>
      <c r="M14" s="7"/>
      <c r="N14" s="7"/>
      <c r="O14" s="7"/>
      <c r="P14" s="7"/>
      <c r="Q14" s="7"/>
      <c r="S14" s="7"/>
    </row>
    <row r="15" spans="2:20" x14ac:dyDescent="0.25">
      <c r="B15" s="13">
        <v>7750</v>
      </c>
      <c r="C15" s="14" t="s">
        <v>962</v>
      </c>
      <c r="D15" s="25"/>
      <c r="E15" s="25"/>
      <c r="F15" s="25"/>
      <c r="G15" s="25"/>
      <c r="H15" s="32"/>
      <c r="J15" s="13"/>
      <c r="K15" s="14" t="s">
        <v>971</v>
      </c>
      <c r="L15" s="25"/>
      <c r="M15" s="25"/>
      <c r="N15" s="25"/>
      <c r="O15" s="25"/>
      <c r="P15" s="25"/>
      <c r="Q15" s="26"/>
      <c r="S15" s="37"/>
    </row>
    <row r="16" spans="2:20" x14ac:dyDescent="0.25">
      <c r="B16" s="27"/>
      <c r="C16" s="12"/>
      <c r="D16" s="12"/>
      <c r="E16" s="12"/>
      <c r="F16" s="12"/>
      <c r="G16" s="12"/>
      <c r="H16" s="31"/>
      <c r="J16" s="27">
        <v>775</v>
      </c>
      <c r="K16" t="s">
        <v>964</v>
      </c>
      <c r="L16" s="12" t="str">
        <f>IFERROR(VLOOKUP($B$5&amp;J16,EXP!$A$5:$G$1048576,4,FALSE),"")</f>
        <v/>
      </c>
      <c r="M16" s="12" t="str">
        <f>IFERROR(VLOOKUP($B$5&amp;J16,EXP!$A$5:$G$1048576,5,FALSE),"")</f>
        <v/>
      </c>
      <c r="N16" s="12" t="str">
        <f>IFERROR(VLOOKUP($B$5&amp;J16,EXP!$A$5:$G$1048576,6,FALSE),"")</f>
        <v/>
      </c>
      <c r="O16" s="12" t="str">
        <f>IFERROR(VLOOKUP($B$5&amp;J16,EXP!$A$5:$G$1048576,7,FALSE),"")</f>
        <v/>
      </c>
      <c r="P16" s="12" t="str">
        <f>IFERROR(VLOOKUP($B$5&amp;J16,EXP!$A$5:$H$1048576,8,FALSE),"")</f>
        <v/>
      </c>
      <c r="Q16" s="18"/>
      <c r="S16" s="34"/>
    </row>
    <row r="17" spans="2:19" x14ac:dyDescent="0.25">
      <c r="B17" s="27"/>
      <c r="C17" s="12"/>
      <c r="D17" s="12"/>
      <c r="E17" s="12"/>
      <c r="F17" s="12"/>
      <c r="G17" s="12"/>
      <c r="H17" s="31"/>
      <c r="J17" s="27">
        <v>776</v>
      </c>
      <c r="K17" t="s">
        <v>972</v>
      </c>
      <c r="L17" s="12" t="str">
        <f>IFERROR(VLOOKUP($B$5&amp;J17,EXP!$A$5:$G$1048576,4,FALSE),"")</f>
        <v/>
      </c>
      <c r="M17" s="12" t="str">
        <f>IFERROR(VLOOKUP($B$5&amp;J17,EXP!$A$5:$G$1048576,5,FALSE),"")</f>
        <v/>
      </c>
      <c r="N17" s="12" t="str">
        <f>IFERROR(VLOOKUP($B$5&amp;J17,EXP!$A$5:$G$1048576,6,FALSE),"")</f>
        <v/>
      </c>
      <c r="O17" s="12" t="str">
        <f>IFERROR(VLOOKUP($B$5&amp;J17,EXP!$A$5:$G$1048576,7,FALSE),"")</f>
        <v/>
      </c>
      <c r="P17" s="12" t="str">
        <f>IFERROR(VLOOKUP($B$5&amp;J17,EXP!$A$5:$H$1048576,8,FALSE),"")</f>
        <v/>
      </c>
      <c r="Q17" s="18"/>
      <c r="S17" s="34"/>
    </row>
    <row r="18" spans="2:19" x14ac:dyDescent="0.25">
      <c r="B18" s="27"/>
      <c r="C18" s="12"/>
      <c r="D18" s="12"/>
      <c r="E18" s="12"/>
      <c r="F18" s="12"/>
      <c r="G18" s="12"/>
      <c r="H18" s="31"/>
      <c r="J18" s="27">
        <v>777</v>
      </c>
      <c r="K18" t="s">
        <v>965</v>
      </c>
      <c r="L18" s="12" t="str">
        <f>IFERROR(VLOOKUP($B$5&amp;J18,EXP!$A$5:$G$1048576,4,FALSE),"")</f>
        <v/>
      </c>
      <c r="M18" s="12" t="str">
        <f>IFERROR(VLOOKUP($B$5&amp;J18,EXP!$A$5:$G$1048576,5,FALSE),"")</f>
        <v/>
      </c>
      <c r="N18" s="12" t="str">
        <f>IFERROR(VLOOKUP($B$5&amp;J18,EXP!$A$5:$G$1048576,6,FALSE),"")</f>
        <v/>
      </c>
      <c r="O18" s="12" t="str">
        <f>IFERROR(VLOOKUP($B$5&amp;J18,EXP!$A$5:$G$1048576,7,FALSE),"")</f>
        <v/>
      </c>
      <c r="P18" s="12" t="str">
        <f>IFERROR(VLOOKUP($B$5&amp;J18,EXP!$A$5:$H$1048576,8,FALSE),"")</f>
        <v/>
      </c>
      <c r="Q18" s="18"/>
      <c r="S18" s="34"/>
    </row>
    <row r="19" spans="2:19" x14ac:dyDescent="0.25">
      <c r="B19" s="17"/>
      <c r="C19" s="12"/>
      <c r="D19" s="12"/>
      <c r="E19" s="12"/>
      <c r="F19" s="12"/>
      <c r="G19" s="12"/>
      <c r="H19" s="31"/>
      <c r="J19" s="27">
        <v>778</v>
      </c>
      <c r="K19" t="s">
        <v>966</v>
      </c>
      <c r="L19" s="12" t="str">
        <f>IFERROR(VLOOKUP($B$5&amp;J19,EXP!$A$5:$G$1048576,4,FALSE),"")</f>
        <v/>
      </c>
      <c r="M19" s="12" t="str">
        <f>IFERROR(VLOOKUP($B$5&amp;J19,EXP!$A$5:$G$1048576,5,FALSE),"")</f>
        <v/>
      </c>
      <c r="N19" s="12" t="str">
        <f>IFERROR(VLOOKUP($B$5&amp;J19,EXP!$A$5:$G$1048576,6,FALSE),"")</f>
        <v/>
      </c>
      <c r="O19" s="12" t="str">
        <f>IFERROR(VLOOKUP($B$5&amp;J19,EXP!$A$5:$G$1048576,7,FALSE),"")</f>
        <v/>
      </c>
      <c r="P19" s="12" t="str">
        <f>IFERROR(VLOOKUP($B$5&amp;J19,EXP!$A$5:$H$1048576,8,FALSE),"")</f>
        <v/>
      </c>
      <c r="Q19" s="18"/>
      <c r="S19" s="34"/>
    </row>
    <row r="20" spans="2:19" ht="15.75" thickBot="1" x14ac:dyDescent="0.3">
      <c r="B20" s="17"/>
      <c r="C20" s="1" t="str">
        <f>IFERROR(VLOOKUP($B$5&amp;$B$15,Rev!$A$6:$G$1463,4,FALSE),"")</f>
        <v/>
      </c>
      <c r="D20" s="1" t="str">
        <f>IFERROR(VLOOKUP($B$5&amp;$B$15,Rev!$A$6:$G$1463,5,FALSE),"")</f>
        <v/>
      </c>
      <c r="E20" s="1" t="str">
        <f>IFERROR(VLOOKUP($B$5&amp;$B$15,Rev!$A$6:$G$1463,6,FALSE),"")</f>
        <v/>
      </c>
      <c r="F20" s="1" t="str">
        <f>IFERROR(VLOOKUP($B$5&amp;$B$15,Rev!$A$6:$G$1463,7,FALSE),"")</f>
        <v/>
      </c>
      <c r="G20" s="1" t="str">
        <f>IFERROR(VLOOKUP($B$5&amp;$B$15,Rev!$A$6:$H$1463,8,FALSE),"")</f>
        <v/>
      </c>
      <c r="H20" s="19">
        <f>SUM(C20:G20)</f>
        <v>0</v>
      </c>
      <c r="J20" s="27"/>
      <c r="L20" s="5">
        <f>SUM(L16:L19)</f>
        <v>0</v>
      </c>
      <c r="M20" s="5">
        <f t="shared" ref="M20:P20" si="1">SUM(M16:M19)</f>
        <v>0</v>
      </c>
      <c r="N20" s="5">
        <f t="shared" si="1"/>
        <v>0</v>
      </c>
      <c r="O20" s="5">
        <f t="shared" si="1"/>
        <v>0</v>
      </c>
      <c r="P20" s="5">
        <f t="shared" si="1"/>
        <v>0</v>
      </c>
      <c r="Q20" s="19">
        <f>SUM(L20:P20)</f>
        <v>0</v>
      </c>
      <c r="S20" s="35">
        <f>H20-Q20</f>
        <v>0</v>
      </c>
    </row>
    <row r="21" spans="2:19" ht="15.75" thickTop="1" x14ac:dyDescent="0.25">
      <c r="B21" s="20"/>
      <c r="C21" s="22"/>
      <c r="D21" s="22"/>
      <c r="E21" s="22"/>
      <c r="F21" s="22"/>
      <c r="G21" s="22"/>
      <c r="H21" s="24"/>
      <c r="J21" s="28"/>
      <c r="K21" s="21"/>
      <c r="L21" s="23"/>
      <c r="M21" s="23"/>
      <c r="N21" s="23"/>
      <c r="O21" s="23"/>
      <c r="P21" s="23"/>
      <c r="Q21" s="24"/>
      <c r="S21" s="36"/>
    </row>
    <row r="22" spans="2:19" ht="4.5" customHeight="1" x14ac:dyDescent="0.25">
      <c r="C22" s="6"/>
      <c r="D22" s="6"/>
      <c r="E22" s="6"/>
      <c r="F22" s="6"/>
      <c r="G22" s="6"/>
      <c r="H22" s="7"/>
      <c r="J22" s="4"/>
      <c r="L22" s="7"/>
      <c r="M22" s="7"/>
      <c r="N22" s="7"/>
      <c r="O22" s="7"/>
      <c r="P22" s="7"/>
      <c r="Q22" s="7"/>
      <c r="S22" s="7"/>
    </row>
    <row r="23" spans="2:19" x14ac:dyDescent="0.25">
      <c r="B23" s="13">
        <v>7850</v>
      </c>
      <c r="C23" s="14" t="s">
        <v>963</v>
      </c>
      <c r="D23" s="25"/>
      <c r="E23" s="25"/>
      <c r="F23" s="25"/>
      <c r="G23" s="25"/>
      <c r="H23" s="32"/>
      <c r="J23" s="13"/>
      <c r="K23" s="14" t="s">
        <v>970</v>
      </c>
      <c r="L23" s="25"/>
      <c r="M23" s="25"/>
      <c r="N23" s="25"/>
      <c r="O23" s="25"/>
      <c r="P23" s="25"/>
      <c r="Q23" s="26"/>
      <c r="S23" s="37"/>
    </row>
    <row r="24" spans="2:19" x14ac:dyDescent="0.25">
      <c r="B24" s="27"/>
      <c r="C24" s="12"/>
      <c r="D24" s="12"/>
      <c r="E24" s="12"/>
      <c r="F24" s="12"/>
      <c r="G24" s="12"/>
      <c r="H24" s="31"/>
      <c r="J24" s="27">
        <v>785</v>
      </c>
      <c r="K24" t="s">
        <v>964</v>
      </c>
      <c r="L24" s="12" t="str">
        <f>IFERROR(VLOOKUP($B$5&amp;J24,EXP!$A$5:$G$1048576,4,FALSE),"")</f>
        <v/>
      </c>
      <c r="M24" s="12" t="str">
        <f>IFERROR(VLOOKUP($B$5&amp;J24,EXP!$A$5:$G$1048576,5,FALSE),"")</f>
        <v/>
      </c>
      <c r="N24" s="12" t="str">
        <f>IFERROR(VLOOKUP($B$5&amp;J24,EXP!$A$5:$G$1048576,6,FALSE),"")</f>
        <v/>
      </c>
      <c r="O24" s="12" t="str">
        <f>IFERROR(VLOOKUP($B$5&amp;$J24,EXP!$A$5:$G$1048576,7,FALSE),"")</f>
        <v/>
      </c>
      <c r="P24" s="12" t="str">
        <f>IFERROR(VLOOKUP($B$5&amp;$J24,EXP!$A$5:$H$1048576,8,FALSE),"")</f>
        <v/>
      </c>
      <c r="Q24" s="18"/>
      <c r="S24" s="34"/>
    </row>
    <row r="25" spans="2:19" x14ac:dyDescent="0.25">
      <c r="B25" s="27"/>
      <c r="C25" s="12"/>
      <c r="D25" s="12"/>
      <c r="E25" s="12"/>
      <c r="F25" s="12"/>
      <c r="G25" s="12"/>
      <c r="H25" s="31"/>
      <c r="J25" s="27">
        <v>786</v>
      </c>
      <c r="K25" t="s">
        <v>972</v>
      </c>
      <c r="L25" s="12" t="str">
        <f>IFERROR(VLOOKUP($B$5&amp;J25,EXP!$A$5:$G$1048576,4,FALSE),"")</f>
        <v/>
      </c>
      <c r="M25" s="12" t="str">
        <f>IFERROR(VLOOKUP($B$5&amp;J25,EXP!$A$5:$G$1048576,5,FALSE),"")</f>
        <v/>
      </c>
      <c r="N25" s="12" t="str">
        <f>IFERROR(VLOOKUP($B$5&amp;J25,EXP!$A$5:$G$1048576,6,FALSE),"")</f>
        <v/>
      </c>
      <c r="O25" s="12" t="str">
        <f>IFERROR(VLOOKUP($B$5&amp;$J25,EXP!$A$5:$G$1048576,7,FALSE),"")</f>
        <v/>
      </c>
      <c r="P25" s="12" t="str">
        <f>IFERROR(VLOOKUP($B$5&amp;$J25,EXP!$A$5:$H$1048576,8,FALSE),"")</f>
        <v/>
      </c>
      <c r="Q25" s="18"/>
      <c r="S25" s="34"/>
    </row>
    <row r="26" spans="2:19" x14ac:dyDescent="0.25">
      <c r="B26" s="27"/>
      <c r="C26" s="12"/>
      <c r="D26" s="12"/>
      <c r="E26" s="12"/>
      <c r="F26" s="12"/>
      <c r="G26" s="12"/>
      <c r="H26" s="31"/>
      <c r="J26" s="27">
        <v>787</v>
      </c>
      <c r="K26" t="s">
        <v>967</v>
      </c>
      <c r="L26" s="12" t="str">
        <f>IFERROR(VLOOKUP($B$5&amp;J26,EXP!$A$5:$G$1048576,4,FALSE),"")</f>
        <v/>
      </c>
      <c r="M26" s="12" t="str">
        <f>IFERROR(VLOOKUP($B$5&amp;J26,EXP!$A$5:$G$1048576,5,FALSE),"")</f>
        <v/>
      </c>
      <c r="N26" s="12" t="str">
        <f>IFERROR(VLOOKUP($B$5&amp;J26,EXP!$A$5:$G$1048576,6,FALSE),"")</f>
        <v/>
      </c>
      <c r="O26" s="12" t="str">
        <f>IFERROR(VLOOKUP($B$5&amp;$J26,EXP!$A$5:$G$1048576,7,FALSE),"")</f>
        <v/>
      </c>
      <c r="P26" s="12" t="str">
        <f>IFERROR(VLOOKUP($B$5&amp;$J26,EXP!$A$5:$H$1048576,8,FALSE),"")</f>
        <v/>
      </c>
      <c r="Q26" s="18"/>
      <c r="S26" s="34"/>
    </row>
    <row r="27" spans="2:19" x14ac:dyDescent="0.25">
      <c r="B27" s="27"/>
      <c r="C27" s="12"/>
      <c r="D27" s="12"/>
      <c r="E27" s="12"/>
      <c r="F27" s="12"/>
      <c r="G27" s="12"/>
      <c r="H27" s="31"/>
      <c r="J27" s="27">
        <v>788</v>
      </c>
      <c r="K27" t="s">
        <v>968</v>
      </c>
      <c r="L27" s="12" t="str">
        <f>IFERROR(VLOOKUP($B$5&amp;J27,EXP!$A$5:$G$1048576,4,FALSE),"")</f>
        <v/>
      </c>
      <c r="M27" s="12" t="str">
        <f>IFERROR(VLOOKUP($B$5&amp;J27,EXP!$A$5:$G$1048576,5,FALSE),"")</f>
        <v/>
      </c>
      <c r="N27" s="12" t="str">
        <f>IFERROR(VLOOKUP($B$5&amp;J27,EXP!$A$5:$G$1048576,6,FALSE),"")</f>
        <v/>
      </c>
      <c r="O27" s="12" t="str">
        <f>IFERROR(VLOOKUP($B$5&amp;$J27,EXP!$A$5:$G$1048576,7,FALSE),"")</f>
        <v/>
      </c>
      <c r="P27" s="12" t="str">
        <f>IFERROR(VLOOKUP($B$5&amp;$J27,EXP!$A$5:$H$1048576,8,FALSE),"")</f>
        <v/>
      </c>
      <c r="Q27" s="18"/>
      <c r="S27" s="34"/>
    </row>
    <row r="28" spans="2:19" x14ac:dyDescent="0.25">
      <c r="B28" s="17"/>
      <c r="C28" s="12"/>
      <c r="D28" s="12"/>
      <c r="E28" s="12"/>
      <c r="F28" s="12"/>
      <c r="G28" s="12"/>
      <c r="H28" s="31"/>
      <c r="J28" s="27">
        <v>789</v>
      </c>
      <c r="K28" t="s">
        <v>969</v>
      </c>
      <c r="L28" s="12" t="str">
        <f>IFERROR(VLOOKUP($B$5&amp;J28,EXP!$A$5:$G$1048576,4,FALSE),"")</f>
        <v/>
      </c>
      <c r="M28" s="12" t="str">
        <f>IFERROR(VLOOKUP($B$5&amp;J28,EXP!$A$5:$G$1048576,5,FALSE),"")</f>
        <v/>
      </c>
      <c r="N28" s="12" t="str">
        <f>IFERROR(VLOOKUP($B$5&amp;J28,EXP!$A$5:$G$1048576,6,FALSE),"")</f>
        <v/>
      </c>
      <c r="O28" s="12" t="str">
        <f>IFERROR(VLOOKUP($B$5&amp;$J28,EXP!$A$5:$G$1048576,7,FALSE),"")</f>
        <v/>
      </c>
      <c r="P28" s="12" t="str">
        <f>IFERROR(VLOOKUP($B$5&amp;$J28,EXP!$A$5:$H$1048576,8,FALSE),"")</f>
        <v/>
      </c>
      <c r="Q28" s="18"/>
      <c r="S28" s="34"/>
    </row>
    <row r="29" spans="2:19" ht="15.75" thickBot="1" x14ac:dyDescent="0.3">
      <c r="B29" s="17"/>
      <c r="C29" s="1" t="str">
        <f>IFERROR(VLOOKUP($B$5&amp;$B$23,Rev!$A$6:$G$1463,4,FALSE),"")</f>
        <v/>
      </c>
      <c r="D29" s="1" t="str">
        <f>IFERROR(VLOOKUP($B$5&amp;$B$23,Rev!$A$6:$G$1463,5,FALSE),"")</f>
        <v/>
      </c>
      <c r="E29" s="1" t="str">
        <f>IFERROR(VLOOKUP($B$5&amp;$B$23,Rev!$A$6:$G$1463,6,FALSE),"")</f>
        <v/>
      </c>
      <c r="F29" s="1" t="str">
        <f>IFERROR(VLOOKUP($B$5&amp;$B$23,Rev!$A$6:$G$1463,7,FALSE),"")</f>
        <v/>
      </c>
      <c r="G29" s="1" t="str">
        <f>IFERROR(VLOOKUP($B$5&amp;$B$23,Rev!$A$6:$H$1463,8,FALSE),"")</f>
        <v/>
      </c>
      <c r="H29" s="19">
        <f>SUM(C29:G29)</f>
        <v>0</v>
      </c>
      <c r="J29" s="27"/>
      <c r="L29" s="5">
        <f>SUM(L24:L28)</f>
        <v>0</v>
      </c>
      <c r="M29" s="5">
        <f t="shared" ref="M29:P29" si="2">SUM(M24:M28)</f>
        <v>0</v>
      </c>
      <c r="N29" s="5">
        <f t="shared" si="2"/>
        <v>0</v>
      </c>
      <c r="O29" s="5">
        <f t="shared" si="2"/>
        <v>0</v>
      </c>
      <c r="P29" s="5">
        <f t="shared" si="2"/>
        <v>0</v>
      </c>
      <c r="Q29" s="19">
        <f>SUM(L29:P29)</f>
        <v>0</v>
      </c>
      <c r="S29" s="35">
        <f>H29-Q29</f>
        <v>0</v>
      </c>
    </row>
    <row r="30" spans="2:19" ht="15.75" thickTop="1" x14ac:dyDescent="0.25">
      <c r="B30" s="28"/>
      <c r="C30" s="21"/>
      <c r="D30" s="21"/>
      <c r="E30" s="21"/>
      <c r="F30" s="21"/>
      <c r="G30" s="21"/>
      <c r="H30" s="29"/>
      <c r="J30" s="20"/>
      <c r="K30" s="21"/>
      <c r="L30" s="21"/>
      <c r="M30" s="21"/>
      <c r="N30" s="21"/>
      <c r="O30" s="21"/>
      <c r="P30" s="21"/>
      <c r="Q30" s="29"/>
      <c r="S30" s="38"/>
    </row>
    <row r="31" spans="2:19" x14ac:dyDescent="0.25">
      <c r="H31" s="7">
        <f>H12+H20+H29</f>
        <v>0</v>
      </c>
      <c r="J31" s="27"/>
    </row>
    <row r="32" spans="2:19" ht="36" x14ac:dyDescent="0.55000000000000004">
      <c r="B32" t="s">
        <v>996</v>
      </c>
      <c r="M32" s="49"/>
    </row>
    <row r="33" spans="10:19" x14ac:dyDescent="0.25">
      <c r="J33" s="4"/>
      <c r="L33" s="4"/>
      <c r="M33" s="4"/>
      <c r="N33" s="4"/>
      <c r="O33" s="4"/>
      <c r="P33" s="4"/>
      <c r="Q33" s="4"/>
      <c r="S33" s="4"/>
    </row>
    <row r="34" spans="10:19" x14ac:dyDescent="0.25">
      <c r="J34" s="4"/>
      <c r="K34" s="48"/>
      <c r="L34" s="4"/>
      <c r="M34" s="4"/>
      <c r="N34" s="4"/>
      <c r="O34" s="4"/>
      <c r="P34" s="4"/>
      <c r="Q34" s="4"/>
      <c r="S34" s="4"/>
    </row>
    <row r="35" spans="10:19" x14ac:dyDescent="0.25">
      <c r="J35" s="4"/>
      <c r="L35" s="6"/>
      <c r="M35" s="6"/>
      <c r="N35" s="6"/>
      <c r="O35" s="6"/>
      <c r="P35" s="6"/>
    </row>
    <row r="36" spans="10:19" x14ac:dyDescent="0.25">
      <c r="J36" s="4"/>
      <c r="L36" s="7"/>
      <c r="M36" s="7"/>
      <c r="N36" s="7"/>
      <c r="O36" s="7"/>
      <c r="P36" s="7"/>
      <c r="Q36" s="7"/>
      <c r="S36" s="7"/>
    </row>
    <row r="37" spans="10:19" x14ac:dyDescent="0.25">
      <c r="J37" s="4"/>
      <c r="L37" s="7"/>
      <c r="M37" s="7"/>
      <c r="N37" s="7"/>
      <c r="O37" s="7"/>
      <c r="P37" s="7"/>
      <c r="Q37" s="7"/>
      <c r="S37" s="7"/>
    </row>
    <row r="38" spans="10:19" x14ac:dyDescent="0.25">
      <c r="J38" s="4"/>
      <c r="L38" s="7"/>
      <c r="M38" s="7"/>
      <c r="N38" s="7"/>
      <c r="O38" s="7"/>
      <c r="P38" s="7"/>
      <c r="Q38" s="7"/>
      <c r="S38" s="7"/>
    </row>
    <row r="39" spans="10:19" x14ac:dyDescent="0.25">
      <c r="J39" s="4"/>
      <c r="K39" s="2"/>
      <c r="L39" s="6"/>
      <c r="M39" s="6"/>
      <c r="N39" s="6"/>
      <c r="O39" s="6"/>
      <c r="P39" s="6"/>
    </row>
    <row r="40" spans="10:19" x14ac:dyDescent="0.25">
      <c r="J40" s="4"/>
      <c r="L40" s="6"/>
      <c r="M40" s="6"/>
      <c r="N40" s="6"/>
      <c r="O40" s="6"/>
      <c r="P40" s="6"/>
    </row>
    <row r="41" spans="10:19" x14ac:dyDescent="0.25">
      <c r="J41" s="4"/>
      <c r="L41" s="6"/>
      <c r="M41" s="6"/>
      <c r="N41" s="6"/>
      <c r="O41" s="6"/>
      <c r="P41" s="6"/>
    </row>
    <row r="42" spans="10:19" x14ac:dyDescent="0.25">
      <c r="J42" s="4"/>
      <c r="L42" s="6"/>
      <c r="M42" s="6"/>
      <c r="N42" s="6"/>
      <c r="O42" s="6"/>
      <c r="P42" s="6"/>
    </row>
    <row r="43" spans="10:19" x14ac:dyDescent="0.25">
      <c r="J43" s="4"/>
      <c r="L43" s="6"/>
      <c r="M43" s="6"/>
      <c r="N43" s="6"/>
      <c r="O43" s="6"/>
      <c r="P43" s="6"/>
    </row>
    <row r="44" spans="10:19" x14ac:dyDescent="0.25">
      <c r="J44" s="4"/>
      <c r="L44" s="7"/>
      <c r="M44" s="7"/>
      <c r="N44" s="7"/>
      <c r="O44" s="7"/>
      <c r="P44" s="7"/>
      <c r="Q44" s="7"/>
      <c r="S44" s="7"/>
    </row>
    <row r="45" spans="10:19" x14ac:dyDescent="0.25">
      <c r="J45" s="4"/>
      <c r="L45" s="7"/>
      <c r="M45" s="7"/>
      <c r="N45" s="7"/>
      <c r="O45" s="7"/>
      <c r="P45" s="7"/>
      <c r="Q45" s="7"/>
      <c r="S45" s="7"/>
    </row>
    <row r="46" spans="10:19" x14ac:dyDescent="0.25">
      <c r="J46" s="4"/>
      <c r="L46" s="7"/>
      <c r="M46" s="7"/>
      <c r="N46" s="7"/>
      <c r="O46" s="7"/>
      <c r="P46" s="7"/>
      <c r="Q46" s="7"/>
      <c r="S46" s="7"/>
    </row>
    <row r="47" spans="10:19" x14ac:dyDescent="0.25">
      <c r="J47" s="4"/>
      <c r="K47" s="2"/>
      <c r="L47" s="6"/>
      <c r="M47" s="6"/>
      <c r="N47" s="6"/>
      <c r="O47" s="6"/>
      <c r="P47" s="6"/>
    </row>
    <row r="48" spans="10:19" x14ac:dyDescent="0.25">
      <c r="J48" s="4"/>
      <c r="L48" s="6"/>
      <c r="M48" s="6"/>
      <c r="N48" s="6"/>
      <c r="O48" s="6"/>
      <c r="P48" s="6"/>
    </row>
    <row r="49" spans="10:19" x14ac:dyDescent="0.25">
      <c r="J49" s="4"/>
      <c r="L49" s="6"/>
      <c r="M49" s="6"/>
      <c r="N49" s="6"/>
      <c r="O49" s="6"/>
      <c r="P49" s="6"/>
    </row>
    <row r="50" spans="10:19" x14ac:dyDescent="0.25">
      <c r="J50" s="4"/>
      <c r="L50" s="6"/>
      <c r="M50" s="6"/>
      <c r="N50" s="6"/>
      <c r="O50" s="6"/>
      <c r="P50" s="6"/>
    </row>
    <row r="51" spans="10:19" x14ac:dyDescent="0.25">
      <c r="J51" s="4"/>
      <c r="L51" s="6"/>
      <c r="M51" s="6"/>
      <c r="N51" s="6"/>
      <c r="O51" s="6"/>
      <c r="P51" s="6"/>
    </row>
    <row r="52" spans="10:19" x14ac:dyDescent="0.25">
      <c r="J52" s="4"/>
      <c r="L52" s="6"/>
      <c r="M52" s="6"/>
      <c r="N52" s="6"/>
      <c r="O52" s="6"/>
      <c r="P52" s="6"/>
    </row>
    <row r="53" spans="10:19" x14ac:dyDescent="0.25">
      <c r="J53" s="4"/>
      <c r="L53" s="7"/>
      <c r="M53" s="7"/>
      <c r="N53" s="7"/>
      <c r="O53" s="7"/>
      <c r="P53" s="7"/>
      <c r="Q53" s="7"/>
      <c r="S53" s="7"/>
    </row>
  </sheetData>
  <protectedRanges>
    <protectedRange sqref="B5" name="Range1"/>
  </protectedRanges>
  <mergeCells count="6">
    <mergeCell ref="B1:T1"/>
    <mergeCell ref="J7:Q7"/>
    <mergeCell ref="B7:H7"/>
    <mergeCell ref="C5:D5"/>
    <mergeCell ref="C4:D4"/>
    <mergeCell ref="B2:T2"/>
  </mergeCells>
  <pageMargins left="0.25" right="0.25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4137-1CD3-445A-8D41-C78E26708436}">
  <dimension ref="A3:H2391"/>
  <sheetViews>
    <sheetView workbookViewId="0">
      <selection activeCell="B2393" sqref="B2393"/>
    </sheetView>
  </sheetViews>
  <sheetFormatPr defaultRowHeight="15" x14ac:dyDescent="0.25"/>
  <cols>
    <col min="2" max="2" width="14.85546875" bestFit="1" customWidth="1"/>
    <col min="3" max="3" width="15.42578125" bestFit="1" customWidth="1"/>
    <col min="4" max="4" width="10" bestFit="1" customWidth="1"/>
    <col min="5" max="5" width="11" bestFit="1" customWidth="1"/>
    <col min="6" max="6" width="12" bestFit="1" customWidth="1"/>
    <col min="7" max="8" width="11" bestFit="1" customWidth="1"/>
    <col min="9" max="24" width="5" bestFit="1" customWidth="1"/>
    <col min="25" max="25" width="11.28515625" bestFit="1" customWidth="1"/>
  </cols>
  <sheetData>
    <row r="3" spans="1:8" x14ac:dyDescent="0.25">
      <c r="B3" t="s">
        <v>421</v>
      </c>
      <c r="D3" t="s">
        <v>419</v>
      </c>
    </row>
    <row r="4" spans="1:8" x14ac:dyDescent="0.25">
      <c r="A4" t="s">
        <v>957</v>
      </c>
      <c r="B4" t="s">
        <v>432</v>
      </c>
      <c r="C4" t="s">
        <v>420</v>
      </c>
      <c r="D4">
        <v>2020</v>
      </c>
      <c r="E4">
        <v>2021</v>
      </c>
      <c r="F4">
        <v>2022</v>
      </c>
      <c r="G4">
        <v>2023</v>
      </c>
      <c r="H4">
        <v>2024</v>
      </c>
    </row>
    <row r="5" spans="1:8" x14ac:dyDescent="0.25">
      <c r="A5" t="str">
        <f>B5&amp;C5</f>
        <v>0003765</v>
      </c>
      <c r="B5" t="s">
        <v>0</v>
      </c>
      <c r="C5" t="s">
        <v>422</v>
      </c>
      <c r="D5">
        <v>3470.93</v>
      </c>
      <c r="E5">
        <v>2467.5100000000002</v>
      </c>
      <c r="F5">
        <v>972.5</v>
      </c>
      <c r="G5">
        <v>3089.06</v>
      </c>
    </row>
    <row r="6" spans="1:8" x14ac:dyDescent="0.25">
      <c r="A6" t="str">
        <f t="shared" ref="A6:A69" si="0">B6&amp;C6</f>
        <v>0003770</v>
      </c>
      <c r="B6" t="s">
        <v>0</v>
      </c>
      <c r="C6" t="s">
        <v>980</v>
      </c>
      <c r="E6">
        <v>2930</v>
      </c>
    </row>
    <row r="7" spans="1:8" x14ac:dyDescent="0.25">
      <c r="A7" t="str">
        <f t="shared" si="0"/>
        <v>0003775</v>
      </c>
      <c r="B7" t="s">
        <v>0</v>
      </c>
      <c r="C7" t="s">
        <v>423</v>
      </c>
      <c r="F7">
        <v>1309.77</v>
      </c>
      <c r="G7">
        <v>4363.87</v>
      </c>
      <c r="H7">
        <v>5021.91</v>
      </c>
    </row>
    <row r="8" spans="1:8" x14ac:dyDescent="0.25">
      <c r="A8" t="str">
        <f t="shared" si="0"/>
        <v>0003776</v>
      </c>
      <c r="B8" t="s">
        <v>0</v>
      </c>
      <c r="C8" t="s">
        <v>424</v>
      </c>
      <c r="F8">
        <v>4605.99</v>
      </c>
      <c r="G8">
        <v>4881.32</v>
      </c>
      <c r="H8">
        <v>115.19999999999999</v>
      </c>
    </row>
    <row r="9" spans="1:8" x14ac:dyDescent="0.25">
      <c r="A9" t="str">
        <f t="shared" si="0"/>
        <v>0003777</v>
      </c>
      <c r="B9" t="s">
        <v>0</v>
      </c>
      <c r="C9" t="s">
        <v>428</v>
      </c>
      <c r="G9">
        <v>35</v>
      </c>
    </row>
    <row r="10" spans="1:8" x14ac:dyDescent="0.25">
      <c r="A10" t="str">
        <f t="shared" si="0"/>
        <v>0003785</v>
      </c>
      <c r="B10" t="s">
        <v>0</v>
      </c>
      <c r="C10" t="s">
        <v>425</v>
      </c>
      <c r="F10">
        <v>215</v>
      </c>
      <c r="G10">
        <v>995.09</v>
      </c>
      <c r="H10">
        <v>12449.18</v>
      </c>
    </row>
    <row r="11" spans="1:8" x14ac:dyDescent="0.25">
      <c r="A11" t="str">
        <f t="shared" si="0"/>
        <v>0003787</v>
      </c>
      <c r="B11" t="s">
        <v>0</v>
      </c>
      <c r="C11" t="s">
        <v>427</v>
      </c>
      <c r="G11">
        <v>3108.9</v>
      </c>
      <c r="H11">
        <v>1915</v>
      </c>
    </row>
    <row r="12" spans="1:8" x14ac:dyDescent="0.25">
      <c r="A12" t="str">
        <f t="shared" si="0"/>
        <v>0005765</v>
      </c>
      <c r="B12" t="s">
        <v>1</v>
      </c>
      <c r="C12" t="s">
        <v>422</v>
      </c>
      <c r="D12">
        <v>187917.22</v>
      </c>
      <c r="E12">
        <v>48704</v>
      </c>
    </row>
    <row r="13" spans="1:8" x14ac:dyDescent="0.25">
      <c r="A13" t="str">
        <f t="shared" si="0"/>
        <v>0005770</v>
      </c>
      <c r="B13" t="s">
        <v>1</v>
      </c>
      <c r="C13" t="s">
        <v>980</v>
      </c>
      <c r="E13">
        <v>326896</v>
      </c>
    </row>
    <row r="14" spans="1:8" x14ac:dyDescent="0.25">
      <c r="A14" t="str">
        <f t="shared" si="0"/>
        <v>0005775</v>
      </c>
      <c r="B14" t="s">
        <v>1</v>
      </c>
      <c r="C14" t="s">
        <v>423</v>
      </c>
      <c r="E14">
        <v>354300.38</v>
      </c>
      <c r="F14">
        <v>128331.62</v>
      </c>
      <c r="G14">
        <v>381712.86</v>
      </c>
      <c r="H14">
        <v>39686.980000000003</v>
      </c>
    </row>
    <row r="15" spans="1:8" x14ac:dyDescent="0.25">
      <c r="A15" t="str">
        <f t="shared" si="0"/>
        <v>0005785</v>
      </c>
      <c r="B15" t="s">
        <v>1</v>
      </c>
      <c r="C15" t="s">
        <v>425</v>
      </c>
      <c r="F15">
        <v>854651.49</v>
      </c>
      <c r="G15">
        <v>496756.57</v>
      </c>
      <c r="H15">
        <v>663211.86</v>
      </c>
    </row>
    <row r="16" spans="1:8" x14ac:dyDescent="0.25">
      <c r="A16" t="str">
        <f t="shared" si="0"/>
        <v>0006756</v>
      </c>
      <c r="B16" t="s">
        <v>2</v>
      </c>
      <c r="C16" t="s">
        <v>981</v>
      </c>
      <c r="G16">
        <v>17821</v>
      </c>
    </row>
    <row r="17" spans="1:8" x14ac:dyDescent="0.25">
      <c r="A17" t="str">
        <f t="shared" si="0"/>
        <v>0006765</v>
      </c>
      <c r="B17" t="s">
        <v>2</v>
      </c>
      <c r="C17" t="s">
        <v>422</v>
      </c>
      <c r="D17">
        <v>1941.49</v>
      </c>
      <c r="E17">
        <v>37607</v>
      </c>
      <c r="F17">
        <v>712.51</v>
      </c>
    </row>
    <row r="18" spans="1:8" x14ac:dyDescent="0.25">
      <c r="A18" t="str">
        <f t="shared" si="0"/>
        <v>0006770</v>
      </c>
      <c r="B18" t="s">
        <v>2</v>
      </c>
      <c r="C18" t="s">
        <v>980</v>
      </c>
      <c r="D18">
        <v>5002.5</v>
      </c>
      <c r="E18">
        <v>157400.9</v>
      </c>
    </row>
    <row r="19" spans="1:8" x14ac:dyDescent="0.25">
      <c r="A19" t="str">
        <f t="shared" si="0"/>
        <v>0006772</v>
      </c>
      <c r="B19" t="s">
        <v>2</v>
      </c>
      <c r="C19" t="s">
        <v>982</v>
      </c>
      <c r="E19">
        <v>19919.349999999999</v>
      </c>
    </row>
    <row r="20" spans="1:8" x14ac:dyDescent="0.25">
      <c r="A20" t="str">
        <f t="shared" si="0"/>
        <v>0006775</v>
      </c>
      <c r="B20" t="s">
        <v>2</v>
      </c>
      <c r="C20" t="s">
        <v>423</v>
      </c>
      <c r="E20">
        <v>125641.20999999999</v>
      </c>
      <c r="F20">
        <v>38685.480000000003</v>
      </c>
      <c r="G20">
        <v>7204.7</v>
      </c>
      <c r="H20">
        <v>6514</v>
      </c>
    </row>
    <row r="21" spans="1:8" x14ac:dyDescent="0.25">
      <c r="A21" t="str">
        <f t="shared" si="0"/>
        <v>0006785</v>
      </c>
      <c r="B21" t="s">
        <v>2</v>
      </c>
      <c r="C21" t="s">
        <v>425</v>
      </c>
      <c r="F21">
        <v>102283.73</v>
      </c>
      <c r="G21">
        <v>59512.409999999996</v>
      </c>
      <c r="H21">
        <v>66001.81</v>
      </c>
    </row>
    <row r="22" spans="1:8" x14ac:dyDescent="0.25">
      <c r="A22" t="str">
        <f t="shared" si="0"/>
        <v>0006786</v>
      </c>
      <c r="B22" t="s">
        <v>2</v>
      </c>
      <c r="C22" t="s">
        <v>426</v>
      </c>
      <c r="F22">
        <v>1117.07</v>
      </c>
      <c r="G22">
        <v>835.67</v>
      </c>
      <c r="H22">
        <v>8477</v>
      </c>
    </row>
    <row r="23" spans="1:8" x14ac:dyDescent="0.25">
      <c r="A23" t="str">
        <f t="shared" si="0"/>
        <v>0006787</v>
      </c>
      <c r="B23" t="s">
        <v>2</v>
      </c>
      <c r="C23" t="s">
        <v>427</v>
      </c>
      <c r="F23">
        <v>68602.559999999998</v>
      </c>
      <c r="G23">
        <v>1791.44</v>
      </c>
      <c r="H23">
        <v>119</v>
      </c>
    </row>
    <row r="24" spans="1:8" x14ac:dyDescent="0.25">
      <c r="A24" t="str">
        <f t="shared" si="0"/>
        <v>0007765</v>
      </c>
      <c r="B24" t="s">
        <v>3</v>
      </c>
      <c r="C24" t="s">
        <v>422</v>
      </c>
      <c r="E24">
        <v>5422.53</v>
      </c>
    </row>
    <row r="25" spans="1:8" x14ac:dyDescent="0.25">
      <c r="A25" t="str">
        <f t="shared" si="0"/>
        <v>0007770</v>
      </c>
      <c r="B25" t="s">
        <v>3</v>
      </c>
      <c r="C25" t="s">
        <v>980</v>
      </c>
      <c r="E25">
        <v>3084.29</v>
      </c>
    </row>
    <row r="26" spans="1:8" x14ac:dyDescent="0.25">
      <c r="A26" t="str">
        <f t="shared" si="0"/>
        <v>0007775</v>
      </c>
      <c r="B26" t="s">
        <v>3</v>
      </c>
      <c r="C26" t="s">
        <v>423</v>
      </c>
      <c r="G26">
        <v>12724.380000000001</v>
      </c>
      <c r="H26">
        <v>1233.1099999999999</v>
      </c>
    </row>
    <row r="27" spans="1:8" x14ac:dyDescent="0.25">
      <c r="A27" t="str">
        <f t="shared" si="0"/>
        <v>0007776</v>
      </c>
      <c r="B27" t="s">
        <v>3</v>
      </c>
      <c r="C27" t="s">
        <v>424</v>
      </c>
      <c r="G27">
        <v>3399.99</v>
      </c>
      <c r="H27">
        <v>5246.99</v>
      </c>
    </row>
    <row r="28" spans="1:8" x14ac:dyDescent="0.25">
      <c r="A28" t="str">
        <f t="shared" si="0"/>
        <v>0007785</v>
      </c>
      <c r="B28" t="s">
        <v>3</v>
      </c>
      <c r="C28" t="s">
        <v>425</v>
      </c>
      <c r="H28">
        <v>19827.11</v>
      </c>
    </row>
    <row r="29" spans="1:8" x14ac:dyDescent="0.25">
      <c r="A29" t="str">
        <f t="shared" si="0"/>
        <v>0007786</v>
      </c>
      <c r="B29" t="s">
        <v>3</v>
      </c>
      <c r="C29" t="s">
        <v>426</v>
      </c>
      <c r="H29">
        <v>700</v>
      </c>
    </row>
    <row r="30" spans="1:8" x14ac:dyDescent="0.25">
      <c r="A30" t="str">
        <f t="shared" si="0"/>
        <v>0009765</v>
      </c>
      <c r="B30" t="s">
        <v>4</v>
      </c>
      <c r="C30" t="s">
        <v>422</v>
      </c>
      <c r="E30">
        <v>31648.959999999995</v>
      </c>
    </row>
    <row r="31" spans="1:8" x14ac:dyDescent="0.25">
      <c r="A31" t="str">
        <f t="shared" si="0"/>
        <v>0009770</v>
      </c>
      <c r="B31" t="s">
        <v>4</v>
      </c>
      <c r="C31" t="s">
        <v>980</v>
      </c>
      <c r="E31">
        <v>26369.010000000002</v>
      </c>
    </row>
    <row r="32" spans="1:8" x14ac:dyDescent="0.25">
      <c r="A32" t="str">
        <f t="shared" si="0"/>
        <v>0009775</v>
      </c>
      <c r="B32" t="s">
        <v>4</v>
      </c>
      <c r="C32" t="s">
        <v>423</v>
      </c>
      <c r="E32">
        <v>66982.48</v>
      </c>
      <c r="F32">
        <v>53508.54</v>
      </c>
      <c r="G32">
        <v>149</v>
      </c>
    </row>
    <row r="33" spans="1:8" x14ac:dyDescent="0.25">
      <c r="A33" t="str">
        <f t="shared" si="0"/>
        <v>0009785</v>
      </c>
      <c r="B33" t="s">
        <v>4</v>
      </c>
      <c r="C33" t="s">
        <v>425</v>
      </c>
      <c r="E33">
        <v>2707</v>
      </c>
      <c r="F33">
        <v>137698</v>
      </c>
      <c r="G33">
        <v>55781.03</v>
      </c>
      <c r="H33">
        <v>72061.45</v>
      </c>
    </row>
    <row r="34" spans="1:8" x14ac:dyDescent="0.25">
      <c r="A34" t="str">
        <f t="shared" si="0"/>
        <v>0010765</v>
      </c>
      <c r="B34" t="s">
        <v>5</v>
      </c>
      <c r="C34" t="s">
        <v>422</v>
      </c>
      <c r="D34">
        <v>603.92999999999995</v>
      </c>
      <c r="E34">
        <v>9396.07</v>
      </c>
    </row>
    <row r="35" spans="1:8" x14ac:dyDescent="0.25">
      <c r="A35" t="str">
        <f t="shared" si="0"/>
        <v>0010770</v>
      </c>
      <c r="B35" t="s">
        <v>5</v>
      </c>
      <c r="C35" t="s">
        <v>980</v>
      </c>
      <c r="E35">
        <v>6278.0000000000009</v>
      </c>
    </row>
    <row r="36" spans="1:8" x14ac:dyDescent="0.25">
      <c r="A36" t="str">
        <f t="shared" si="0"/>
        <v>0010775</v>
      </c>
      <c r="B36" t="s">
        <v>5</v>
      </c>
      <c r="C36" t="s">
        <v>423</v>
      </c>
      <c r="F36">
        <v>30002</v>
      </c>
      <c r="H36">
        <v>37</v>
      </c>
    </row>
    <row r="37" spans="1:8" x14ac:dyDescent="0.25">
      <c r="A37" t="str">
        <f t="shared" si="0"/>
        <v>0010776</v>
      </c>
      <c r="B37" t="s">
        <v>5</v>
      </c>
      <c r="C37" t="s">
        <v>424</v>
      </c>
      <c r="F37">
        <v>6679</v>
      </c>
      <c r="G37">
        <v>3321</v>
      </c>
    </row>
    <row r="38" spans="1:8" x14ac:dyDescent="0.25">
      <c r="A38" t="str">
        <f t="shared" si="0"/>
        <v>0010777</v>
      </c>
      <c r="B38" t="s">
        <v>5</v>
      </c>
      <c r="C38" t="s">
        <v>428</v>
      </c>
      <c r="F38">
        <v>79</v>
      </c>
    </row>
    <row r="39" spans="1:8" x14ac:dyDescent="0.25">
      <c r="A39" t="str">
        <f t="shared" si="0"/>
        <v>0010785</v>
      </c>
      <c r="B39" t="s">
        <v>5</v>
      </c>
      <c r="C39" t="s">
        <v>425</v>
      </c>
      <c r="F39">
        <v>20930.25</v>
      </c>
      <c r="G39">
        <v>22972.66</v>
      </c>
      <c r="H39">
        <v>10093.09</v>
      </c>
    </row>
    <row r="40" spans="1:8" x14ac:dyDescent="0.25">
      <c r="A40" t="str">
        <f t="shared" si="0"/>
        <v>0010786</v>
      </c>
      <c r="B40" t="s">
        <v>5</v>
      </c>
      <c r="C40" t="s">
        <v>426</v>
      </c>
      <c r="F40">
        <v>5774.57</v>
      </c>
      <c r="G40">
        <v>3264.1</v>
      </c>
      <c r="H40">
        <v>961.32999999999993</v>
      </c>
    </row>
    <row r="41" spans="1:8" x14ac:dyDescent="0.25">
      <c r="A41" t="str">
        <f t="shared" si="0"/>
        <v>0010787</v>
      </c>
      <c r="B41" t="s">
        <v>5</v>
      </c>
      <c r="C41" t="s">
        <v>427</v>
      </c>
      <c r="F41">
        <v>13476</v>
      </c>
      <c r="G41">
        <v>23</v>
      </c>
    </row>
    <row r="42" spans="1:8" x14ac:dyDescent="0.25">
      <c r="A42" t="str">
        <f t="shared" si="0"/>
        <v>0012765</v>
      </c>
      <c r="B42" t="s">
        <v>6</v>
      </c>
      <c r="C42" t="s">
        <v>422</v>
      </c>
      <c r="D42">
        <v>1610.52</v>
      </c>
      <c r="E42">
        <v>8389.48</v>
      </c>
    </row>
    <row r="43" spans="1:8" x14ac:dyDescent="0.25">
      <c r="A43" t="str">
        <f t="shared" si="0"/>
        <v>0012770</v>
      </c>
      <c r="B43" t="s">
        <v>6</v>
      </c>
      <c r="C43" t="s">
        <v>980</v>
      </c>
      <c r="E43">
        <v>3348</v>
      </c>
    </row>
    <row r="44" spans="1:8" x14ac:dyDescent="0.25">
      <c r="A44" t="str">
        <f t="shared" si="0"/>
        <v>0012776</v>
      </c>
      <c r="B44" t="s">
        <v>6</v>
      </c>
      <c r="C44" t="s">
        <v>424</v>
      </c>
      <c r="F44">
        <v>10000</v>
      </c>
    </row>
    <row r="45" spans="1:8" x14ac:dyDescent="0.25">
      <c r="A45" t="str">
        <f t="shared" si="0"/>
        <v>0012777</v>
      </c>
      <c r="B45" t="s">
        <v>6</v>
      </c>
      <c r="C45" t="s">
        <v>428</v>
      </c>
      <c r="F45">
        <v>120</v>
      </c>
    </row>
    <row r="46" spans="1:8" x14ac:dyDescent="0.25">
      <c r="A46" t="str">
        <f t="shared" si="0"/>
        <v>0012786</v>
      </c>
      <c r="B46" t="s">
        <v>6</v>
      </c>
      <c r="C46" t="s">
        <v>426</v>
      </c>
      <c r="F46">
        <v>10000</v>
      </c>
    </row>
    <row r="47" spans="1:8" x14ac:dyDescent="0.25">
      <c r="A47" t="str">
        <f t="shared" si="0"/>
        <v>0014765</v>
      </c>
      <c r="B47" t="s">
        <v>7</v>
      </c>
      <c r="C47" t="s">
        <v>422</v>
      </c>
      <c r="D47">
        <v>886.18000000000006</v>
      </c>
      <c r="E47">
        <v>9113.8200000000015</v>
      </c>
    </row>
    <row r="48" spans="1:8" x14ac:dyDescent="0.25">
      <c r="A48" t="str">
        <f t="shared" si="0"/>
        <v>0014770</v>
      </c>
      <c r="B48" t="s">
        <v>7</v>
      </c>
      <c r="C48" t="s">
        <v>980</v>
      </c>
      <c r="E48">
        <v>2930</v>
      </c>
    </row>
    <row r="49" spans="1:8" x14ac:dyDescent="0.25">
      <c r="A49" t="str">
        <f t="shared" si="0"/>
        <v>0014776</v>
      </c>
      <c r="B49" t="s">
        <v>7</v>
      </c>
      <c r="C49" t="s">
        <v>424</v>
      </c>
      <c r="F49">
        <v>805</v>
      </c>
      <c r="G49">
        <v>9195</v>
      </c>
    </row>
    <row r="50" spans="1:8" x14ac:dyDescent="0.25">
      <c r="A50" t="str">
        <f t="shared" si="0"/>
        <v>0014777</v>
      </c>
      <c r="B50" t="s">
        <v>7</v>
      </c>
      <c r="C50" t="s">
        <v>428</v>
      </c>
      <c r="F50">
        <v>61</v>
      </c>
    </row>
    <row r="51" spans="1:8" x14ac:dyDescent="0.25">
      <c r="A51" t="str">
        <f t="shared" si="0"/>
        <v>0014778</v>
      </c>
      <c r="B51" t="s">
        <v>7</v>
      </c>
      <c r="C51" t="s">
        <v>431</v>
      </c>
      <c r="G51">
        <v>544</v>
      </c>
    </row>
    <row r="52" spans="1:8" x14ac:dyDescent="0.25">
      <c r="A52" t="str">
        <f t="shared" si="0"/>
        <v>0014786</v>
      </c>
      <c r="B52" t="s">
        <v>7</v>
      </c>
      <c r="C52" t="s">
        <v>426</v>
      </c>
      <c r="F52">
        <v>10000</v>
      </c>
    </row>
    <row r="53" spans="1:8" x14ac:dyDescent="0.25">
      <c r="A53" t="str">
        <f t="shared" si="0"/>
        <v>0015765</v>
      </c>
      <c r="B53" t="s">
        <v>8</v>
      </c>
      <c r="C53" t="s">
        <v>422</v>
      </c>
      <c r="E53">
        <v>3656.52</v>
      </c>
      <c r="F53">
        <v>2323.98</v>
      </c>
      <c r="G53">
        <v>5948</v>
      </c>
    </row>
    <row r="54" spans="1:8" x14ac:dyDescent="0.25">
      <c r="A54" t="str">
        <f t="shared" si="0"/>
        <v>0015770</v>
      </c>
      <c r="B54" t="s">
        <v>8</v>
      </c>
      <c r="C54" t="s">
        <v>980</v>
      </c>
      <c r="E54">
        <v>9661.68</v>
      </c>
    </row>
    <row r="55" spans="1:8" x14ac:dyDescent="0.25">
      <c r="A55" t="str">
        <f t="shared" si="0"/>
        <v>0015775</v>
      </c>
      <c r="B55" t="s">
        <v>8</v>
      </c>
      <c r="C55" t="s">
        <v>423</v>
      </c>
      <c r="F55">
        <v>1752.84</v>
      </c>
      <c r="G55">
        <v>5247.83</v>
      </c>
      <c r="H55">
        <v>3816.33</v>
      </c>
    </row>
    <row r="56" spans="1:8" x14ac:dyDescent="0.25">
      <c r="A56" t="str">
        <f t="shared" si="0"/>
        <v>0015785</v>
      </c>
      <c r="B56" t="s">
        <v>8</v>
      </c>
      <c r="C56" t="s">
        <v>425</v>
      </c>
      <c r="G56">
        <v>10044.08</v>
      </c>
    </row>
    <row r="57" spans="1:8" x14ac:dyDescent="0.25">
      <c r="A57" t="str">
        <f t="shared" si="0"/>
        <v>0020785</v>
      </c>
      <c r="B57" t="s">
        <v>9</v>
      </c>
      <c r="C57" t="s">
        <v>425</v>
      </c>
      <c r="H57">
        <v>20000</v>
      </c>
    </row>
    <row r="58" spans="1:8" x14ac:dyDescent="0.25">
      <c r="A58" t="str">
        <f t="shared" si="0"/>
        <v>0021765</v>
      </c>
      <c r="B58" t="s">
        <v>10</v>
      </c>
      <c r="C58" t="s">
        <v>422</v>
      </c>
      <c r="D58">
        <v>8624.5</v>
      </c>
      <c r="E58">
        <v>107320.13</v>
      </c>
      <c r="F58">
        <v>42736.31</v>
      </c>
    </row>
    <row r="59" spans="1:8" x14ac:dyDescent="0.25">
      <c r="A59" t="str">
        <f t="shared" si="0"/>
        <v>0021770</v>
      </c>
      <c r="B59" t="s">
        <v>10</v>
      </c>
      <c r="C59" t="s">
        <v>980</v>
      </c>
      <c r="E59">
        <v>33485</v>
      </c>
    </row>
    <row r="60" spans="1:8" x14ac:dyDescent="0.25">
      <c r="A60" t="str">
        <f t="shared" si="0"/>
        <v>0021775</v>
      </c>
      <c r="B60" t="s">
        <v>10</v>
      </c>
      <c r="C60" t="s">
        <v>423</v>
      </c>
      <c r="F60">
        <v>341262.37</v>
      </c>
      <c r="G60">
        <v>264652.64</v>
      </c>
      <c r="H60">
        <v>55027.28</v>
      </c>
    </row>
    <row r="61" spans="1:8" x14ac:dyDescent="0.25">
      <c r="A61" t="str">
        <f t="shared" si="0"/>
        <v>0021777</v>
      </c>
      <c r="B61" t="s">
        <v>10</v>
      </c>
      <c r="C61" t="s">
        <v>428</v>
      </c>
      <c r="H61">
        <v>1999.99</v>
      </c>
    </row>
    <row r="62" spans="1:8" x14ac:dyDescent="0.25">
      <c r="A62" t="str">
        <f t="shared" si="0"/>
        <v>0021785</v>
      </c>
      <c r="B62" t="s">
        <v>10</v>
      </c>
      <c r="C62" t="s">
        <v>425</v>
      </c>
      <c r="F62">
        <v>1499.1</v>
      </c>
      <c r="G62">
        <v>120352.55000000002</v>
      </c>
      <c r="H62">
        <v>1057066.96</v>
      </c>
    </row>
    <row r="63" spans="1:8" x14ac:dyDescent="0.25">
      <c r="A63" t="str">
        <f t="shared" si="0"/>
        <v>0021787</v>
      </c>
      <c r="B63" t="s">
        <v>10</v>
      </c>
      <c r="C63" t="s">
        <v>427</v>
      </c>
      <c r="F63">
        <v>13384.65</v>
      </c>
      <c r="G63">
        <v>22019.95</v>
      </c>
      <c r="H63">
        <v>216110.76</v>
      </c>
    </row>
    <row r="64" spans="1:8" x14ac:dyDescent="0.25">
      <c r="A64" t="str">
        <f t="shared" si="0"/>
        <v>0023765</v>
      </c>
      <c r="B64" t="s">
        <v>11</v>
      </c>
      <c r="C64" t="s">
        <v>422</v>
      </c>
      <c r="E64">
        <v>1162129.3900000001</v>
      </c>
      <c r="F64">
        <v>203111.60999999996</v>
      </c>
    </row>
    <row r="65" spans="1:8" x14ac:dyDescent="0.25">
      <c r="A65" t="str">
        <f t="shared" si="0"/>
        <v>0023770</v>
      </c>
      <c r="B65" t="s">
        <v>11</v>
      </c>
      <c r="C65" t="s">
        <v>980</v>
      </c>
      <c r="E65">
        <v>591844.99999999988</v>
      </c>
    </row>
    <row r="66" spans="1:8" x14ac:dyDescent="0.25">
      <c r="A66" t="str">
        <f t="shared" si="0"/>
        <v>0023773</v>
      </c>
      <c r="B66" t="s">
        <v>11</v>
      </c>
      <c r="C66" t="s">
        <v>983</v>
      </c>
      <c r="E66">
        <v>47000</v>
      </c>
    </row>
    <row r="67" spans="1:8" x14ac:dyDescent="0.25">
      <c r="A67" t="str">
        <f t="shared" si="0"/>
        <v>0023775</v>
      </c>
      <c r="B67" t="s">
        <v>11</v>
      </c>
      <c r="C67" t="s">
        <v>423</v>
      </c>
      <c r="F67">
        <v>1538207.9400000004</v>
      </c>
      <c r="G67">
        <v>2795889.9499999997</v>
      </c>
      <c r="H67">
        <v>1523221.11</v>
      </c>
    </row>
    <row r="68" spans="1:8" x14ac:dyDescent="0.25">
      <c r="A68" t="str">
        <f t="shared" si="0"/>
        <v>0023785</v>
      </c>
      <c r="B68" t="s">
        <v>11</v>
      </c>
      <c r="C68" t="s">
        <v>425</v>
      </c>
      <c r="F68">
        <v>359859.15</v>
      </c>
      <c r="G68">
        <v>2187614.4299999997</v>
      </c>
      <c r="H68">
        <v>4300257.66</v>
      </c>
    </row>
    <row r="69" spans="1:8" x14ac:dyDescent="0.25">
      <c r="A69" t="str">
        <f t="shared" si="0"/>
        <v>0023787</v>
      </c>
      <c r="B69" t="s">
        <v>11</v>
      </c>
      <c r="C69" t="s">
        <v>427</v>
      </c>
      <c r="G69">
        <v>1011038.1399999999</v>
      </c>
      <c r="H69">
        <v>1069362.19</v>
      </c>
    </row>
    <row r="70" spans="1:8" x14ac:dyDescent="0.25">
      <c r="A70" t="str">
        <f t="shared" ref="A70:A133" si="1">B70&amp;C70</f>
        <v>0025738</v>
      </c>
      <c r="B70" t="s">
        <v>12</v>
      </c>
      <c r="C70" t="s">
        <v>984</v>
      </c>
      <c r="F70">
        <v>25934</v>
      </c>
    </row>
    <row r="71" spans="1:8" x14ac:dyDescent="0.25">
      <c r="A71" t="str">
        <f t="shared" si="1"/>
        <v>0025765</v>
      </c>
      <c r="B71" t="s">
        <v>12</v>
      </c>
      <c r="C71" t="s">
        <v>422</v>
      </c>
      <c r="E71">
        <v>266483.71999999997</v>
      </c>
      <c r="G71">
        <v>1858</v>
      </c>
    </row>
    <row r="72" spans="1:8" x14ac:dyDescent="0.25">
      <c r="A72" t="str">
        <f t="shared" si="1"/>
        <v>0025770</v>
      </c>
      <c r="B72" t="s">
        <v>12</v>
      </c>
      <c r="C72" t="s">
        <v>980</v>
      </c>
      <c r="E72">
        <v>114685.6</v>
      </c>
    </row>
    <row r="73" spans="1:8" x14ac:dyDescent="0.25">
      <c r="A73" t="str">
        <f t="shared" si="1"/>
        <v>0025775</v>
      </c>
      <c r="B73" t="s">
        <v>12</v>
      </c>
      <c r="C73" t="s">
        <v>423</v>
      </c>
      <c r="F73">
        <v>191304.96000000002</v>
      </c>
      <c r="G73">
        <v>109624.12999999999</v>
      </c>
      <c r="H73">
        <v>981523</v>
      </c>
    </row>
    <row r="74" spans="1:8" x14ac:dyDescent="0.25">
      <c r="A74" t="str">
        <f t="shared" si="1"/>
        <v>0025777</v>
      </c>
      <c r="B74" t="s">
        <v>12</v>
      </c>
      <c r="C74" t="s">
        <v>428</v>
      </c>
      <c r="G74">
        <v>1810.46</v>
      </c>
    </row>
    <row r="75" spans="1:8" x14ac:dyDescent="0.25">
      <c r="A75" t="str">
        <f t="shared" si="1"/>
        <v>0025785</v>
      </c>
      <c r="B75" t="s">
        <v>12</v>
      </c>
      <c r="C75" t="s">
        <v>425</v>
      </c>
      <c r="F75">
        <v>456480.51999999996</v>
      </c>
      <c r="G75">
        <v>375653.45000000007</v>
      </c>
      <c r="H75">
        <v>1467630.9999999998</v>
      </c>
    </row>
    <row r="76" spans="1:8" x14ac:dyDescent="0.25">
      <c r="A76" t="str">
        <f t="shared" si="1"/>
        <v>0025786</v>
      </c>
      <c r="B76" t="s">
        <v>12</v>
      </c>
      <c r="C76" t="s">
        <v>426</v>
      </c>
      <c r="H76">
        <v>6879</v>
      </c>
    </row>
    <row r="77" spans="1:8" x14ac:dyDescent="0.25">
      <c r="A77" t="str">
        <f t="shared" si="1"/>
        <v>0026765</v>
      </c>
      <c r="B77" t="s">
        <v>13</v>
      </c>
      <c r="C77" t="s">
        <v>422</v>
      </c>
      <c r="E77">
        <v>52469.479999999996</v>
      </c>
      <c r="F77">
        <v>284167.58</v>
      </c>
      <c r="G77">
        <v>113146.42</v>
      </c>
    </row>
    <row r="78" spans="1:8" x14ac:dyDescent="0.25">
      <c r="A78" t="str">
        <f t="shared" si="1"/>
        <v>0026770</v>
      </c>
      <c r="B78" t="s">
        <v>13</v>
      </c>
      <c r="C78" t="s">
        <v>980</v>
      </c>
      <c r="E78">
        <v>76474.24000000002</v>
      </c>
    </row>
    <row r="79" spans="1:8" x14ac:dyDescent="0.25">
      <c r="A79" t="str">
        <f t="shared" si="1"/>
        <v>0026775</v>
      </c>
      <c r="B79" t="s">
        <v>13</v>
      </c>
      <c r="C79" t="s">
        <v>423</v>
      </c>
      <c r="G79">
        <v>50574.22</v>
      </c>
    </row>
    <row r="80" spans="1:8" x14ac:dyDescent="0.25">
      <c r="A80" t="str">
        <f t="shared" si="1"/>
        <v>0026785</v>
      </c>
      <c r="B80" t="s">
        <v>13</v>
      </c>
      <c r="C80" t="s">
        <v>425</v>
      </c>
      <c r="F80">
        <v>5798</v>
      </c>
      <c r="G80">
        <v>225943.45</v>
      </c>
    </row>
    <row r="81" spans="1:8" x14ac:dyDescent="0.25">
      <c r="A81" t="str">
        <f t="shared" si="1"/>
        <v>0028765</v>
      </c>
      <c r="B81" t="s">
        <v>14</v>
      </c>
      <c r="C81" t="s">
        <v>422</v>
      </c>
      <c r="E81">
        <v>52297</v>
      </c>
      <c r="G81">
        <v>14786</v>
      </c>
    </row>
    <row r="82" spans="1:8" x14ac:dyDescent="0.25">
      <c r="A82" t="str">
        <f t="shared" si="1"/>
        <v>0028770</v>
      </c>
      <c r="B82" t="s">
        <v>14</v>
      </c>
      <c r="C82" t="s">
        <v>980</v>
      </c>
      <c r="E82">
        <v>110082</v>
      </c>
    </row>
    <row r="83" spans="1:8" x14ac:dyDescent="0.25">
      <c r="A83" t="str">
        <f t="shared" si="1"/>
        <v>0028775</v>
      </c>
      <c r="B83" t="s">
        <v>14</v>
      </c>
      <c r="C83" t="s">
        <v>423</v>
      </c>
      <c r="E83">
        <v>28261.75</v>
      </c>
      <c r="F83">
        <v>130282.42</v>
      </c>
      <c r="H83">
        <v>146835.38</v>
      </c>
    </row>
    <row r="84" spans="1:8" x14ac:dyDescent="0.25">
      <c r="A84" t="str">
        <f t="shared" si="1"/>
        <v>0028776</v>
      </c>
      <c r="B84" t="s">
        <v>14</v>
      </c>
      <c r="C84" t="s">
        <v>424</v>
      </c>
      <c r="F84">
        <v>4000</v>
      </c>
      <c r="H84">
        <v>12616.2</v>
      </c>
    </row>
    <row r="85" spans="1:8" x14ac:dyDescent="0.25">
      <c r="A85" t="str">
        <f t="shared" si="1"/>
        <v>0028777</v>
      </c>
      <c r="B85" t="s">
        <v>14</v>
      </c>
      <c r="C85" t="s">
        <v>428</v>
      </c>
      <c r="F85">
        <v>10387.85</v>
      </c>
    </row>
    <row r="86" spans="1:8" x14ac:dyDescent="0.25">
      <c r="A86" t="str">
        <f t="shared" si="1"/>
        <v>0028778</v>
      </c>
      <c r="B86" t="s">
        <v>14</v>
      </c>
      <c r="C86" t="s">
        <v>431</v>
      </c>
      <c r="H86">
        <v>2675</v>
      </c>
    </row>
    <row r="87" spans="1:8" x14ac:dyDescent="0.25">
      <c r="A87" t="str">
        <f t="shared" si="1"/>
        <v>0028785</v>
      </c>
      <c r="B87" t="s">
        <v>14</v>
      </c>
      <c r="C87" t="s">
        <v>425</v>
      </c>
      <c r="F87">
        <v>246367.52</v>
      </c>
      <c r="G87">
        <v>326542.33</v>
      </c>
      <c r="H87">
        <v>54922.79</v>
      </c>
    </row>
    <row r="88" spans="1:8" x14ac:dyDescent="0.25">
      <c r="A88" t="str">
        <f t="shared" si="1"/>
        <v>0028787</v>
      </c>
      <c r="B88" t="s">
        <v>14</v>
      </c>
      <c r="C88" t="s">
        <v>427</v>
      </c>
      <c r="F88">
        <v>79487.7</v>
      </c>
      <c r="G88">
        <v>57858.450000000004</v>
      </c>
      <c r="H88">
        <v>1649.18</v>
      </c>
    </row>
    <row r="89" spans="1:8" x14ac:dyDescent="0.25">
      <c r="A89" t="str">
        <f t="shared" si="1"/>
        <v>0029765</v>
      </c>
      <c r="B89" t="s">
        <v>15</v>
      </c>
      <c r="C89" t="s">
        <v>422</v>
      </c>
      <c r="E89">
        <v>5028.8500000000004</v>
      </c>
    </row>
    <row r="90" spans="1:8" x14ac:dyDescent="0.25">
      <c r="A90" t="str">
        <f t="shared" si="1"/>
        <v>0029770</v>
      </c>
      <c r="B90" t="s">
        <v>15</v>
      </c>
      <c r="C90" t="s">
        <v>980</v>
      </c>
      <c r="E90">
        <v>46879</v>
      </c>
    </row>
    <row r="91" spans="1:8" x14ac:dyDescent="0.25">
      <c r="A91" t="str">
        <f t="shared" si="1"/>
        <v>0029775</v>
      </c>
      <c r="B91" t="s">
        <v>15</v>
      </c>
      <c r="C91" t="s">
        <v>423</v>
      </c>
      <c r="E91">
        <v>19081</v>
      </c>
    </row>
    <row r="92" spans="1:8" x14ac:dyDescent="0.25">
      <c r="A92" t="str">
        <f t="shared" si="1"/>
        <v>0030765</v>
      </c>
      <c r="B92" t="s">
        <v>16</v>
      </c>
      <c r="C92" t="s">
        <v>422</v>
      </c>
      <c r="D92">
        <v>91721.41</v>
      </c>
      <c r="E92">
        <v>254897.59</v>
      </c>
    </row>
    <row r="93" spans="1:8" x14ac:dyDescent="0.25">
      <c r="A93" t="str">
        <f t="shared" si="1"/>
        <v>0030770</v>
      </c>
      <c r="B93" t="s">
        <v>16</v>
      </c>
      <c r="C93" t="s">
        <v>980</v>
      </c>
      <c r="E93">
        <v>191282</v>
      </c>
    </row>
    <row r="94" spans="1:8" x14ac:dyDescent="0.25">
      <c r="A94" t="str">
        <f t="shared" si="1"/>
        <v>0030775</v>
      </c>
      <c r="B94" t="s">
        <v>16</v>
      </c>
      <c r="C94" t="s">
        <v>423</v>
      </c>
      <c r="E94">
        <v>13509.7</v>
      </c>
      <c r="F94">
        <v>707193.57000000007</v>
      </c>
      <c r="G94">
        <v>761973.10000000021</v>
      </c>
      <c r="H94">
        <v>94355.430000000008</v>
      </c>
    </row>
    <row r="95" spans="1:8" x14ac:dyDescent="0.25">
      <c r="A95" t="str">
        <f t="shared" si="1"/>
        <v>0030777</v>
      </c>
      <c r="B95" t="s">
        <v>16</v>
      </c>
      <c r="C95" t="s">
        <v>428</v>
      </c>
      <c r="F95">
        <v>11847.33</v>
      </c>
      <c r="G95">
        <v>904.67</v>
      </c>
    </row>
    <row r="96" spans="1:8" x14ac:dyDescent="0.25">
      <c r="A96" t="str">
        <f t="shared" si="1"/>
        <v>0030785</v>
      </c>
      <c r="B96" t="s">
        <v>16</v>
      </c>
      <c r="C96" t="s">
        <v>425</v>
      </c>
      <c r="F96">
        <v>82088.490000000034</v>
      </c>
      <c r="G96">
        <v>161992.19</v>
      </c>
      <c r="H96">
        <v>1441891.76</v>
      </c>
    </row>
    <row r="97" spans="1:8" x14ac:dyDescent="0.25">
      <c r="A97" t="str">
        <f t="shared" si="1"/>
        <v>0030787</v>
      </c>
      <c r="B97" t="s">
        <v>16</v>
      </c>
      <c r="C97" t="s">
        <v>427</v>
      </c>
      <c r="F97">
        <v>8447.7800000000007</v>
      </c>
      <c r="G97">
        <v>63604.25</v>
      </c>
      <c r="H97">
        <v>471648.33999999997</v>
      </c>
    </row>
    <row r="98" spans="1:8" x14ac:dyDescent="0.25">
      <c r="A98" t="str">
        <f t="shared" si="1"/>
        <v>0031770</v>
      </c>
      <c r="B98" t="s">
        <v>17</v>
      </c>
      <c r="C98" t="s">
        <v>980</v>
      </c>
      <c r="E98">
        <v>70737</v>
      </c>
    </row>
    <row r="99" spans="1:8" x14ac:dyDescent="0.25">
      <c r="A99" t="str">
        <f t="shared" si="1"/>
        <v>0032765</v>
      </c>
      <c r="B99" t="s">
        <v>18</v>
      </c>
      <c r="C99" t="s">
        <v>422</v>
      </c>
      <c r="G99">
        <v>3764.28</v>
      </c>
    </row>
    <row r="100" spans="1:8" x14ac:dyDescent="0.25">
      <c r="A100" t="str">
        <f t="shared" si="1"/>
        <v>0034765</v>
      </c>
      <c r="B100" t="s">
        <v>19</v>
      </c>
      <c r="C100" t="s">
        <v>422</v>
      </c>
      <c r="E100">
        <v>11512.650000000001</v>
      </c>
      <c r="F100">
        <v>2119.5</v>
      </c>
      <c r="G100">
        <v>700.85</v>
      </c>
    </row>
    <row r="101" spans="1:8" x14ac:dyDescent="0.25">
      <c r="A101" t="str">
        <f t="shared" si="1"/>
        <v>0034770</v>
      </c>
      <c r="B101" t="s">
        <v>19</v>
      </c>
      <c r="C101" t="s">
        <v>980</v>
      </c>
      <c r="E101">
        <v>9208</v>
      </c>
    </row>
    <row r="102" spans="1:8" x14ac:dyDescent="0.25">
      <c r="A102" t="str">
        <f t="shared" si="1"/>
        <v>0034775</v>
      </c>
      <c r="B102" t="s">
        <v>19</v>
      </c>
      <c r="C102" t="s">
        <v>423</v>
      </c>
      <c r="F102">
        <v>24431.3</v>
      </c>
      <c r="G102">
        <v>32083.15</v>
      </c>
      <c r="H102">
        <v>161.55000000000001</v>
      </c>
    </row>
    <row r="103" spans="1:8" x14ac:dyDescent="0.25">
      <c r="A103" t="str">
        <f t="shared" si="1"/>
        <v>0034776</v>
      </c>
      <c r="B103" t="s">
        <v>19</v>
      </c>
      <c r="C103" t="s">
        <v>424</v>
      </c>
      <c r="G103">
        <v>10000</v>
      </c>
    </row>
    <row r="104" spans="1:8" x14ac:dyDescent="0.25">
      <c r="A104" t="str">
        <f t="shared" si="1"/>
        <v>0034785</v>
      </c>
      <c r="B104" t="s">
        <v>19</v>
      </c>
      <c r="C104" t="s">
        <v>425</v>
      </c>
      <c r="F104">
        <v>16609.099999999999</v>
      </c>
      <c r="G104">
        <v>42547.92</v>
      </c>
      <c r="H104">
        <v>42388.86</v>
      </c>
    </row>
    <row r="105" spans="1:8" x14ac:dyDescent="0.25">
      <c r="A105" t="str">
        <f t="shared" si="1"/>
        <v>0034786</v>
      </c>
      <c r="B105" t="s">
        <v>19</v>
      </c>
      <c r="C105" t="s">
        <v>426</v>
      </c>
      <c r="H105">
        <v>10000</v>
      </c>
    </row>
    <row r="106" spans="1:8" x14ac:dyDescent="0.25">
      <c r="A106" t="str">
        <f t="shared" si="1"/>
        <v>0034787</v>
      </c>
      <c r="B106" t="s">
        <v>19</v>
      </c>
      <c r="C106" t="s">
        <v>427</v>
      </c>
      <c r="F106">
        <v>18643.45</v>
      </c>
      <c r="G106">
        <v>6742.55</v>
      </c>
    </row>
    <row r="107" spans="1:8" x14ac:dyDescent="0.25">
      <c r="A107" t="str">
        <f t="shared" si="1"/>
        <v>0044765</v>
      </c>
      <c r="B107" t="s">
        <v>20</v>
      </c>
      <c r="C107" t="s">
        <v>422</v>
      </c>
      <c r="E107">
        <v>24654</v>
      </c>
    </row>
    <row r="108" spans="1:8" x14ac:dyDescent="0.25">
      <c r="A108" t="str">
        <f t="shared" si="1"/>
        <v>0044770</v>
      </c>
      <c r="B108" t="s">
        <v>20</v>
      </c>
      <c r="C108" t="s">
        <v>980</v>
      </c>
      <c r="E108">
        <v>40433</v>
      </c>
    </row>
    <row r="109" spans="1:8" x14ac:dyDescent="0.25">
      <c r="A109" t="str">
        <f t="shared" si="1"/>
        <v>0044772</v>
      </c>
      <c r="B109" t="s">
        <v>20</v>
      </c>
      <c r="C109" t="s">
        <v>982</v>
      </c>
      <c r="E109">
        <v>26224</v>
      </c>
    </row>
    <row r="110" spans="1:8" x14ac:dyDescent="0.25">
      <c r="A110" t="str">
        <f t="shared" si="1"/>
        <v>0044775</v>
      </c>
      <c r="B110" t="s">
        <v>20</v>
      </c>
      <c r="C110" t="s">
        <v>423</v>
      </c>
      <c r="F110">
        <v>76611.959999999992</v>
      </c>
      <c r="G110">
        <v>5296.7999999999993</v>
      </c>
      <c r="H110">
        <v>9107.6200000000008</v>
      </c>
    </row>
    <row r="111" spans="1:8" x14ac:dyDescent="0.25">
      <c r="A111" t="str">
        <f t="shared" si="1"/>
        <v>0044776</v>
      </c>
      <c r="B111" t="s">
        <v>20</v>
      </c>
      <c r="C111" t="s">
        <v>424</v>
      </c>
      <c r="F111">
        <v>4420.41</v>
      </c>
      <c r="G111">
        <v>4047.87</v>
      </c>
      <c r="H111">
        <v>636</v>
      </c>
    </row>
    <row r="112" spans="1:8" x14ac:dyDescent="0.25">
      <c r="A112" t="str">
        <f t="shared" si="1"/>
        <v>0044777</v>
      </c>
      <c r="B112" t="s">
        <v>20</v>
      </c>
      <c r="C112" t="s">
        <v>428</v>
      </c>
      <c r="H112">
        <v>39</v>
      </c>
    </row>
    <row r="113" spans="1:8" x14ac:dyDescent="0.25">
      <c r="A113" t="str">
        <f t="shared" si="1"/>
        <v>0044785</v>
      </c>
      <c r="B113" t="s">
        <v>20</v>
      </c>
      <c r="C113" t="s">
        <v>425</v>
      </c>
      <c r="F113">
        <v>39435.01</v>
      </c>
      <c r="G113">
        <v>92754.78</v>
      </c>
      <c r="H113">
        <v>37784.269999999997</v>
      </c>
    </row>
    <row r="114" spans="1:8" x14ac:dyDescent="0.25">
      <c r="A114" t="str">
        <f t="shared" si="1"/>
        <v>0044787</v>
      </c>
      <c r="B114" t="s">
        <v>20</v>
      </c>
      <c r="C114" t="s">
        <v>427</v>
      </c>
      <c r="F114">
        <v>531</v>
      </c>
      <c r="H114">
        <v>19841.8</v>
      </c>
    </row>
    <row r="115" spans="1:8" x14ac:dyDescent="0.25">
      <c r="A115" t="str">
        <f t="shared" si="1"/>
        <v>0044789</v>
      </c>
      <c r="B115" t="s">
        <v>20</v>
      </c>
      <c r="C115" t="s">
        <v>429</v>
      </c>
      <c r="F115">
        <v>22325.86</v>
      </c>
      <c r="G115">
        <v>19853.839999999997</v>
      </c>
    </row>
    <row r="116" spans="1:8" x14ac:dyDescent="0.25">
      <c r="A116" t="str">
        <f t="shared" si="1"/>
        <v>0045770</v>
      </c>
      <c r="B116" t="s">
        <v>21</v>
      </c>
      <c r="C116" t="s">
        <v>980</v>
      </c>
      <c r="E116">
        <v>8560.91</v>
      </c>
    </row>
    <row r="117" spans="1:8" x14ac:dyDescent="0.25">
      <c r="A117" t="str">
        <f t="shared" si="1"/>
        <v>0048765</v>
      </c>
      <c r="B117" t="s">
        <v>22</v>
      </c>
      <c r="C117" t="s">
        <v>422</v>
      </c>
      <c r="G117">
        <v>9542.2000000000007</v>
      </c>
    </row>
    <row r="118" spans="1:8" x14ac:dyDescent="0.25">
      <c r="A118" t="str">
        <f t="shared" si="1"/>
        <v>0048770</v>
      </c>
      <c r="B118" t="s">
        <v>22</v>
      </c>
      <c r="C118" t="s">
        <v>980</v>
      </c>
      <c r="E118">
        <v>2511</v>
      </c>
    </row>
    <row r="119" spans="1:8" x14ac:dyDescent="0.25">
      <c r="A119" t="str">
        <f t="shared" si="1"/>
        <v>0055737</v>
      </c>
      <c r="B119" t="s">
        <v>23</v>
      </c>
      <c r="C119" t="s">
        <v>985</v>
      </c>
      <c r="G119">
        <v>97832.44</v>
      </c>
      <c r="H119">
        <v>17008.38</v>
      </c>
    </row>
    <row r="120" spans="1:8" x14ac:dyDescent="0.25">
      <c r="A120" t="str">
        <f t="shared" si="1"/>
        <v>0055738</v>
      </c>
      <c r="B120" t="s">
        <v>23</v>
      </c>
      <c r="C120" t="s">
        <v>984</v>
      </c>
      <c r="G120">
        <v>345.74</v>
      </c>
      <c r="H120">
        <v>180.02</v>
      </c>
    </row>
    <row r="121" spans="1:8" x14ac:dyDescent="0.25">
      <c r="A121" t="str">
        <f t="shared" si="1"/>
        <v>0055765</v>
      </c>
      <c r="B121" t="s">
        <v>23</v>
      </c>
      <c r="C121" t="s">
        <v>422</v>
      </c>
      <c r="E121">
        <v>43097.460000000006</v>
      </c>
      <c r="F121">
        <v>30618</v>
      </c>
      <c r="G121">
        <v>41964.340000000004</v>
      </c>
    </row>
    <row r="122" spans="1:8" x14ac:dyDescent="0.25">
      <c r="A122" t="str">
        <f t="shared" si="1"/>
        <v>0055770</v>
      </c>
      <c r="B122" t="s">
        <v>23</v>
      </c>
      <c r="C122" t="s">
        <v>980</v>
      </c>
      <c r="E122">
        <v>241141.62000000002</v>
      </c>
    </row>
    <row r="123" spans="1:8" x14ac:dyDescent="0.25">
      <c r="A123" t="str">
        <f t="shared" si="1"/>
        <v>0055775</v>
      </c>
      <c r="B123" t="s">
        <v>23</v>
      </c>
      <c r="C123" t="s">
        <v>423</v>
      </c>
      <c r="F123">
        <v>457694.62</v>
      </c>
      <c r="G123">
        <v>81400.800000000003</v>
      </c>
    </row>
    <row r="124" spans="1:8" x14ac:dyDescent="0.25">
      <c r="A124" t="str">
        <f t="shared" si="1"/>
        <v>0055776</v>
      </c>
      <c r="B124" t="s">
        <v>23</v>
      </c>
      <c r="C124" t="s">
        <v>424</v>
      </c>
      <c r="G124">
        <v>26461.77</v>
      </c>
      <c r="H124">
        <v>27298.23</v>
      </c>
    </row>
    <row r="125" spans="1:8" x14ac:dyDescent="0.25">
      <c r="A125" t="str">
        <f t="shared" si="1"/>
        <v>0055777</v>
      </c>
      <c r="B125" t="s">
        <v>23</v>
      </c>
      <c r="C125" t="s">
        <v>428</v>
      </c>
      <c r="H125">
        <v>5856</v>
      </c>
    </row>
    <row r="126" spans="1:8" x14ac:dyDescent="0.25">
      <c r="A126" t="str">
        <f t="shared" si="1"/>
        <v>0055785</v>
      </c>
      <c r="B126" t="s">
        <v>23</v>
      </c>
      <c r="C126" t="s">
        <v>425</v>
      </c>
      <c r="F126">
        <v>97832.969999999987</v>
      </c>
      <c r="G126">
        <v>599429.16</v>
      </c>
      <c r="H126">
        <v>119197.91999999998</v>
      </c>
    </row>
    <row r="127" spans="1:8" x14ac:dyDescent="0.25">
      <c r="A127" t="str">
        <f t="shared" si="1"/>
        <v>0055787</v>
      </c>
      <c r="B127" t="s">
        <v>23</v>
      </c>
      <c r="C127" t="s">
        <v>427</v>
      </c>
      <c r="G127">
        <v>118714.89</v>
      </c>
      <c r="H127">
        <v>32994.800000000003</v>
      </c>
    </row>
    <row r="128" spans="1:8" x14ac:dyDescent="0.25">
      <c r="A128" t="str">
        <f t="shared" si="1"/>
        <v>0055788</v>
      </c>
      <c r="B128" t="s">
        <v>23</v>
      </c>
      <c r="C128" t="s">
        <v>430</v>
      </c>
      <c r="G128">
        <v>21915.66</v>
      </c>
      <c r="H128">
        <v>1313.58</v>
      </c>
    </row>
    <row r="129" spans="1:8" x14ac:dyDescent="0.25">
      <c r="A129" t="str">
        <f t="shared" si="1"/>
        <v>0055789</v>
      </c>
      <c r="B129" t="s">
        <v>23</v>
      </c>
      <c r="C129" t="s">
        <v>429</v>
      </c>
      <c r="G129">
        <v>20509.25</v>
      </c>
    </row>
    <row r="130" spans="1:8" x14ac:dyDescent="0.25">
      <c r="A130" t="str">
        <f t="shared" si="1"/>
        <v>0056765</v>
      </c>
      <c r="B130" t="s">
        <v>24</v>
      </c>
      <c r="C130" t="s">
        <v>422</v>
      </c>
      <c r="E130">
        <v>68259.679999999993</v>
      </c>
    </row>
    <row r="131" spans="1:8" x14ac:dyDescent="0.25">
      <c r="A131" t="str">
        <f t="shared" si="1"/>
        <v>0056770</v>
      </c>
      <c r="B131" t="s">
        <v>24</v>
      </c>
      <c r="C131" t="s">
        <v>980</v>
      </c>
      <c r="D131">
        <v>2277.23</v>
      </c>
      <c r="E131">
        <v>137940.79</v>
      </c>
    </row>
    <row r="132" spans="1:8" x14ac:dyDescent="0.25">
      <c r="A132" t="str">
        <f t="shared" si="1"/>
        <v>0056775</v>
      </c>
      <c r="B132" t="s">
        <v>24</v>
      </c>
      <c r="C132" t="s">
        <v>423</v>
      </c>
      <c r="E132">
        <v>123289.4</v>
      </c>
      <c r="F132">
        <v>121652.98000000001</v>
      </c>
      <c r="G132">
        <v>19432.48</v>
      </c>
    </row>
    <row r="133" spans="1:8" x14ac:dyDescent="0.25">
      <c r="A133" t="str">
        <f t="shared" si="1"/>
        <v>0056777</v>
      </c>
      <c r="B133" t="s">
        <v>24</v>
      </c>
      <c r="C133" t="s">
        <v>428</v>
      </c>
      <c r="G133">
        <v>4453</v>
      </c>
    </row>
    <row r="134" spans="1:8" x14ac:dyDescent="0.25">
      <c r="A134" t="str">
        <f t="shared" ref="A134:A197" si="2">B134&amp;C134</f>
        <v>0056785</v>
      </c>
      <c r="B134" t="s">
        <v>24</v>
      </c>
      <c r="C134" t="s">
        <v>425</v>
      </c>
      <c r="F134">
        <v>323613.09000000003</v>
      </c>
      <c r="G134">
        <v>255649.30000000002</v>
      </c>
      <c r="H134">
        <v>1902.32</v>
      </c>
    </row>
    <row r="135" spans="1:8" x14ac:dyDescent="0.25">
      <c r="A135" t="str">
        <f t="shared" si="2"/>
        <v>0056787</v>
      </c>
      <c r="B135" t="s">
        <v>24</v>
      </c>
      <c r="C135" t="s">
        <v>427</v>
      </c>
      <c r="H135">
        <v>43835</v>
      </c>
    </row>
    <row r="136" spans="1:8" x14ac:dyDescent="0.25">
      <c r="A136" t="str">
        <f t="shared" si="2"/>
        <v>0057770</v>
      </c>
      <c r="B136" t="s">
        <v>25</v>
      </c>
      <c r="C136" t="s">
        <v>980</v>
      </c>
      <c r="E136">
        <v>82874.989999999991</v>
      </c>
    </row>
    <row r="137" spans="1:8" x14ac:dyDescent="0.25">
      <c r="A137" t="str">
        <f t="shared" si="2"/>
        <v>0057775</v>
      </c>
      <c r="B137" t="s">
        <v>25</v>
      </c>
      <c r="C137" t="s">
        <v>423</v>
      </c>
      <c r="E137">
        <v>21568.39</v>
      </c>
    </row>
    <row r="138" spans="1:8" x14ac:dyDescent="0.25">
      <c r="A138" t="str">
        <f t="shared" si="2"/>
        <v>0057785</v>
      </c>
      <c r="B138" t="s">
        <v>25</v>
      </c>
      <c r="C138" t="s">
        <v>425</v>
      </c>
      <c r="G138">
        <v>1737.3400000000001</v>
      </c>
    </row>
    <row r="139" spans="1:8" x14ac:dyDescent="0.25">
      <c r="A139" t="str">
        <f t="shared" si="2"/>
        <v>0059765</v>
      </c>
      <c r="B139" t="s">
        <v>26</v>
      </c>
      <c r="C139" t="s">
        <v>422</v>
      </c>
      <c r="D139">
        <v>23418</v>
      </c>
      <c r="E139">
        <v>26852</v>
      </c>
    </row>
    <row r="140" spans="1:8" x14ac:dyDescent="0.25">
      <c r="A140" t="str">
        <f t="shared" si="2"/>
        <v>0059770</v>
      </c>
      <c r="B140" t="s">
        <v>26</v>
      </c>
      <c r="C140" t="s">
        <v>980</v>
      </c>
      <c r="E140">
        <v>102590</v>
      </c>
    </row>
    <row r="141" spans="1:8" x14ac:dyDescent="0.25">
      <c r="A141" t="str">
        <f t="shared" si="2"/>
        <v>0059775</v>
      </c>
      <c r="B141" t="s">
        <v>26</v>
      </c>
      <c r="C141" t="s">
        <v>423</v>
      </c>
      <c r="E141">
        <v>133316</v>
      </c>
      <c r="F141">
        <v>64479.26</v>
      </c>
      <c r="G141">
        <v>245</v>
      </c>
    </row>
    <row r="142" spans="1:8" x14ac:dyDescent="0.25">
      <c r="A142" t="str">
        <f t="shared" si="2"/>
        <v>0059776</v>
      </c>
      <c r="B142" t="s">
        <v>26</v>
      </c>
      <c r="C142" t="s">
        <v>424</v>
      </c>
      <c r="F142">
        <v>8956</v>
      </c>
    </row>
    <row r="143" spans="1:8" x14ac:dyDescent="0.25">
      <c r="A143" t="str">
        <f t="shared" si="2"/>
        <v>0059777</v>
      </c>
      <c r="B143" t="s">
        <v>26</v>
      </c>
      <c r="C143" t="s">
        <v>428</v>
      </c>
      <c r="F143">
        <v>2809.0099999999998</v>
      </c>
    </row>
    <row r="144" spans="1:8" x14ac:dyDescent="0.25">
      <c r="A144" t="str">
        <f t="shared" si="2"/>
        <v>0059785</v>
      </c>
      <c r="B144" t="s">
        <v>26</v>
      </c>
      <c r="C144" t="s">
        <v>425</v>
      </c>
      <c r="F144">
        <v>257312.50000000006</v>
      </c>
      <c r="G144">
        <v>186988.24999999997</v>
      </c>
    </row>
    <row r="145" spans="1:8" x14ac:dyDescent="0.25">
      <c r="A145" t="str">
        <f t="shared" si="2"/>
        <v>0059787</v>
      </c>
      <c r="B145" t="s">
        <v>26</v>
      </c>
      <c r="C145" t="s">
        <v>427</v>
      </c>
      <c r="H145">
        <v>9648.25</v>
      </c>
    </row>
    <row r="146" spans="1:8" x14ac:dyDescent="0.25">
      <c r="A146" t="str">
        <f t="shared" si="2"/>
        <v>0060765</v>
      </c>
      <c r="B146" t="s">
        <v>27</v>
      </c>
      <c r="C146" t="s">
        <v>422</v>
      </c>
      <c r="D146">
        <v>7180</v>
      </c>
      <c r="E146">
        <v>25977</v>
      </c>
      <c r="G146">
        <v>53</v>
      </c>
    </row>
    <row r="147" spans="1:8" x14ac:dyDescent="0.25">
      <c r="A147" t="str">
        <f t="shared" si="2"/>
        <v>0060770</v>
      </c>
      <c r="B147" t="s">
        <v>27</v>
      </c>
      <c r="C147" t="s">
        <v>980</v>
      </c>
      <c r="E147">
        <v>129759</v>
      </c>
    </row>
    <row r="148" spans="1:8" x14ac:dyDescent="0.25">
      <c r="A148" t="str">
        <f t="shared" si="2"/>
        <v>0060772</v>
      </c>
      <c r="B148" t="s">
        <v>27</v>
      </c>
      <c r="C148" t="s">
        <v>982</v>
      </c>
      <c r="E148">
        <v>10000</v>
      </c>
    </row>
    <row r="149" spans="1:8" x14ac:dyDescent="0.25">
      <c r="A149" t="str">
        <f t="shared" si="2"/>
        <v>0060775</v>
      </c>
      <c r="B149" t="s">
        <v>27</v>
      </c>
      <c r="C149" t="s">
        <v>423</v>
      </c>
      <c r="E149">
        <v>37029</v>
      </c>
      <c r="F149">
        <v>45092</v>
      </c>
      <c r="G149">
        <v>83152</v>
      </c>
    </row>
    <row r="150" spans="1:8" x14ac:dyDescent="0.25">
      <c r="A150" t="str">
        <f t="shared" si="2"/>
        <v>0060785</v>
      </c>
      <c r="B150" t="s">
        <v>27</v>
      </c>
      <c r="C150" t="s">
        <v>425</v>
      </c>
      <c r="E150">
        <v>4672.9999999999991</v>
      </c>
      <c r="F150">
        <v>92993</v>
      </c>
      <c r="G150">
        <v>88645.06</v>
      </c>
      <c r="H150">
        <v>34492.130000000005</v>
      </c>
    </row>
    <row r="151" spans="1:8" x14ac:dyDescent="0.25">
      <c r="A151" t="str">
        <f t="shared" si="2"/>
        <v>0060786</v>
      </c>
      <c r="B151" t="s">
        <v>27</v>
      </c>
      <c r="C151" t="s">
        <v>426</v>
      </c>
      <c r="G151">
        <v>4246</v>
      </c>
      <c r="H151">
        <v>8382.76</v>
      </c>
    </row>
    <row r="152" spans="1:8" x14ac:dyDescent="0.25">
      <c r="A152" t="str">
        <f t="shared" si="2"/>
        <v>0060787</v>
      </c>
      <c r="B152" t="s">
        <v>27</v>
      </c>
      <c r="C152" t="s">
        <v>427</v>
      </c>
      <c r="E152">
        <v>7969</v>
      </c>
      <c r="F152">
        <v>19445</v>
      </c>
      <c r="G152">
        <v>19270.219999999998</v>
      </c>
      <c r="H152">
        <v>20451.189999999999</v>
      </c>
    </row>
    <row r="153" spans="1:8" x14ac:dyDescent="0.25">
      <c r="A153" t="str">
        <f t="shared" si="2"/>
        <v>0060788</v>
      </c>
      <c r="B153" t="s">
        <v>27</v>
      </c>
      <c r="C153" t="s">
        <v>430</v>
      </c>
      <c r="E153">
        <v>1992</v>
      </c>
    </row>
    <row r="154" spans="1:8" x14ac:dyDescent="0.25">
      <c r="A154" t="str">
        <f t="shared" si="2"/>
        <v>0061770</v>
      </c>
      <c r="B154" t="s">
        <v>28</v>
      </c>
      <c r="C154" t="s">
        <v>980</v>
      </c>
      <c r="E154">
        <v>56768</v>
      </c>
    </row>
    <row r="155" spans="1:8" x14ac:dyDescent="0.25">
      <c r="A155" t="str">
        <f t="shared" si="2"/>
        <v>0061772</v>
      </c>
      <c r="B155" t="s">
        <v>28</v>
      </c>
      <c r="C155" t="s">
        <v>982</v>
      </c>
      <c r="E155">
        <v>7000</v>
      </c>
    </row>
    <row r="156" spans="1:8" x14ac:dyDescent="0.25">
      <c r="A156" t="str">
        <f t="shared" si="2"/>
        <v>0069739</v>
      </c>
      <c r="B156" t="s">
        <v>29</v>
      </c>
      <c r="C156" t="s">
        <v>986</v>
      </c>
      <c r="F156">
        <v>6102</v>
      </c>
    </row>
    <row r="157" spans="1:8" x14ac:dyDescent="0.25">
      <c r="A157" t="str">
        <f t="shared" si="2"/>
        <v>0069765</v>
      </c>
      <c r="B157" t="s">
        <v>29</v>
      </c>
      <c r="C157" t="s">
        <v>422</v>
      </c>
      <c r="E157">
        <v>28265</v>
      </c>
    </row>
    <row r="158" spans="1:8" x14ac:dyDescent="0.25">
      <c r="A158" t="str">
        <f t="shared" si="2"/>
        <v>0069770</v>
      </c>
      <c r="B158" t="s">
        <v>29</v>
      </c>
      <c r="C158" t="s">
        <v>980</v>
      </c>
      <c r="E158">
        <v>42960.78</v>
      </c>
    </row>
    <row r="159" spans="1:8" x14ac:dyDescent="0.25">
      <c r="A159" t="str">
        <f t="shared" si="2"/>
        <v>0069775</v>
      </c>
      <c r="B159" t="s">
        <v>29</v>
      </c>
      <c r="C159" t="s">
        <v>423</v>
      </c>
      <c r="F159">
        <v>81988.48000000001</v>
      </c>
      <c r="G159">
        <v>50558.43</v>
      </c>
    </row>
    <row r="160" spans="1:8" x14ac:dyDescent="0.25">
      <c r="A160" t="str">
        <f t="shared" si="2"/>
        <v>0069777</v>
      </c>
      <c r="B160" t="s">
        <v>29</v>
      </c>
      <c r="C160" t="s">
        <v>428</v>
      </c>
      <c r="G160">
        <v>1078</v>
      </c>
    </row>
    <row r="161" spans="1:8" x14ac:dyDescent="0.25">
      <c r="A161" t="str">
        <f t="shared" si="2"/>
        <v>0069785</v>
      </c>
      <c r="B161" t="s">
        <v>29</v>
      </c>
      <c r="C161" t="s">
        <v>425</v>
      </c>
      <c r="F161">
        <v>55573.7</v>
      </c>
      <c r="G161">
        <v>116302.16</v>
      </c>
      <c r="H161">
        <v>38755.35</v>
      </c>
    </row>
    <row r="162" spans="1:8" x14ac:dyDescent="0.25">
      <c r="A162" t="str">
        <f t="shared" si="2"/>
        <v>0069789</v>
      </c>
      <c r="B162" t="s">
        <v>29</v>
      </c>
      <c r="C162" t="s">
        <v>429</v>
      </c>
      <c r="H162">
        <v>4911.8099999999995</v>
      </c>
    </row>
    <row r="163" spans="1:8" x14ac:dyDescent="0.25">
      <c r="A163" t="str">
        <f t="shared" si="2"/>
        <v>0072765</v>
      </c>
      <c r="B163" t="s">
        <v>30</v>
      </c>
      <c r="C163" t="s">
        <v>422</v>
      </c>
      <c r="E163">
        <v>38755.000000000007</v>
      </c>
    </row>
    <row r="164" spans="1:8" x14ac:dyDescent="0.25">
      <c r="A164" t="str">
        <f t="shared" si="2"/>
        <v>0072775</v>
      </c>
      <c r="B164" t="s">
        <v>30</v>
      </c>
      <c r="C164" t="s">
        <v>423</v>
      </c>
      <c r="E164">
        <v>8641.7899999999991</v>
      </c>
      <c r="F164">
        <v>38853.08</v>
      </c>
      <c r="G164">
        <v>87033.43</v>
      </c>
      <c r="H164">
        <v>92876.49</v>
      </c>
    </row>
    <row r="165" spans="1:8" x14ac:dyDescent="0.25">
      <c r="A165" t="str">
        <f t="shared" si="2"/>
        <v>0072776</v>
      </c>
      <c r="B165" t="s">
        <v>30</v>
      </c>
      <c r="C165" t="s">
        <v>424</v>
      </c>
      <c r="G165">
        <v>30386.539999999997</v>
      </c>
      <c r="H165">
        <v>105443.28</v>
      </c>
    </row>
    <row r="166" spans="1:8" x14ac:dyDescent="0.25">
      <c r="A166" t="str">
        <f t="shared" si="2"/>
        <v>0072778</v>
      </c>
      <c r="B166" t="s">
        <v>30</v>
      </c>
      <c r="C166" t="s">
        <v>431</v>
      </c>
      <c r="H166">
        <v>47955.44</v>
      </c>
    </row>
    <row r="167" spans="1:8" x14ac:dyDescent="0.25">
      <c r="A167" t="str">
        <f t="shared" si="2"/>
        <v>0076765</v>
      </c>
      <c r="B167" t="s">
        <v>31</v>
      </c>
      <c r="C167" t="s">
        <v>422</v>
      </c>
      <c r="E167">
        <v>17582.14</v>
      </c>
      <c r="F167">
        <v>22810.880000000001</v>
      </c>
    </row>
    <row r="168" spans="1:8" x14ac:dyDescent="0.25">
      <c r="A168" t="str">
        <f t="shared" si="2"/>
        <v>0076770</v>
      </c>
      <c r="B168" t="s">
        <v>31</v>
      </c>
      <c r="C168" t="s">
        <v>980</v>
      </c>
      <c r="E168">
        <v>28880.01</v>
      </c>
    </row>
    <row r="169" spans="1:8" x14ac:dyDescent="0.25">
      <c r="A169" t="str">
        <f t="shared" si="2"/>
        <v>0076775</v>
      </c>
      <c r="B169" t="s">
        <v>31</v>
      </c>
      <c r="C169" t="s">
        <v>423</v>
      </c>
      <c r="G169">
        <v>13127</v>
      </c>
      <c r="H169">
        <v>80127.000000000015</v>
      </c>
    </row>
    <row r="170" spans="1:8" x14ac:dyDescent="0.25">
      <c r="A170" t="str">
        <f t="shared" si="2"/>
        <v>0076785</v>
      </c>
      <c r="B170" t="s">
        <v>31</v>
      </c>
      <c r="C170" t="s">
        <v>425</v>
      </c>
      <c r="F170">
        <v>681.49999999999989</v>
      </c>
      <c r="H170">
        <v>199896</v>
      </c>
    </row>
    <row r="171" spans="1:8" x14ac:dyDescent="0.25">
      <c r="A171" t="str">
        <f t="shared" si="2"/>
        <v>0076787</v>
      </c>
      <c r="B171" t="s">
        <v>31</v>
      </c>
      <c r="C171" t="s">
        <v>427</v>
      </c>
      <c r="F171">
        <v>25669.910000000003</v>
      </c>
      <c r="G171">
        <v>16926</v>
      </c>
      <c r="H171">
        <v>8224</v>
      </c>
    </row>
    <row r="172" spans="1:8" x14ac:dyDescent="0.25">
      <c r="A172" t="str">
        <f t="shared" si="2"/>
        <v>0078765</v>
      </c>
      <c r="B172" t="s">
        <v>32</v>
      </c>
      <c r="C172" t="s">
        <v>422</v>
      </c>
      <c r="F172">
        <v>3441</v>
      </c>
      <c r="G172">
        <v>1030</v>
      </c>
    </row>
    <row r="173" spans="1:8" x14ac:dyDescent="0.25">
      <c r="A173" t="str">
        <f t="shared" si="2"/>
        <v>0087737</v>
      </c>
      <c r="B173" t="s">
        <v>33</v>
      </c>
      <c r="C173" t="s">
        <v>985</v>
      </c>
      <c r="F173">
        <v>85000</v>
      </c>
      <c r="G173">
        <v>50000</v>
      </c>
    </row>
    <row r="174" spans="1:8" x14ac:dyDescent="0.25">
      <c r="A174" t="str">
        <f t="shared" si="2"/>
        <v>0087765</v>
      </c>
      <c r="B174" t="s">
        <v>33</v>
      </c>
      <c r="C174" t="s">
        <v>422</v>
      </c>
      <c r="E174">
        <v>48140</v>
      </c>
    </row>
    <row r="175" spans="1:8" x14ac:dyDescent="0.25">
      <c r="A175" t="str">
        <f t="shared" si="2"/>
        <v>0087770</v>
      </c>
      <c r="B175" t="s">
        <v>33</v>
      </c>
      <c r="C175" t="s">
        <v>980</v>
      </c>
      <c r="E175">
        <v>48306</v>
      </c>
    </row>
    <row r="176" spans="1:8" x14ac:dyDescent="0.25">
      <c r="A176" t="str">
        <f t="shared" si="2"/>
        <v>0087775</v>
      </c>
      <c r="B176" t="s">
        <v>33</v>
      </c>
      <c r="C176" t="s">
        <v>423</v>
      </c>
      <c r="E176">
        <v>9385.5400000000009</v>
      </c>
      <c r="F176">
        <v>198522.46</v>
      </c>
      <c r="G176">
        <v>7598</v>
      </c>
    </row>
    <row r="177" spans="1:8" x14ac:dyDescent="0.25">
      <c r="A177" t="str">
        <f t="shared" si="2"/>
        <v>0087776</v>
      </c>
      <c r="B177" t="s">
        <v>33</v>
      </c>
      <c r="C177" t="s">
        <v>424</v>
      </c>
      <c r="F177">
        <v>3620</v>
      </c>
    </row>
    <row r="178" spans="1:8" x14ac:dyDescent="0.25">
      <c r="A178" t="str">
        <f t="shared" si="2"/>
        <v>0087777</v>
      </c>
      <c r="B178" t="s">
        <v>33</v>
      </c>
      <c r="C178" t="s">
        <v>428</v>
      </c>
      <c r="F178">
        <v>1421</v>
      </c>
    </row>
    <row r="179" spans="1:8" x14ac:dyDescent="0.25">
      <c r="A179" t="str">
        <f t="shared" si="2"/>
        <v>0087778</v>
      </c>
      <c r="B179" t="s">
        <v>33</v>
      </c>
      <c r="C179" t="s">
        <v>431</v>
      </c>
      <c r="H179">
        <v>10124.25</v>
      </c>
    </row>
    <row r="180" spans="1:8" x14ac:dyDescent="0.25">
      <c r="A180" t="str">
        <f t="shared" si="2"/>
        <v>0087785</v>
      </c>
      <c r="B180" t="s">
        <v>33</v>
      </c>
      <c r="C180" t="s">
        <v>425</v>
      </c>
      <c r="F180">
        <v>268243</v>
      </c>
      <c r="G180">
        <v>118723</v>
      </c>
    </row>
    <row r="181" spans="1:8" x14ac:dyDescent="0.25">
      <c r="A181" t="str">
        <f t="shared" si="2"/>
        <v>0087786</v>
      </c>
      <c r="B181" t="s">
        <v>33</v>
      </c>
      <c r="C181" t="s">
        <v>426</v>
      </c>
      <c r="F181">
        <v>3620</v>
      </c>
    </row>
    <row r="182" spans="1:8" x14ac:dyDescent="0.25">
      <c r="A182" t="str">
        <f t="shared" si="2"/>
        <v>0087787</v>
      </c>
      <c r="B182" t="s">
        <v>33</v>
      </c>
      <c r="C182" t="s">
        <v>427</v>
      </c>
      <c r="G182">
        <v>96798</v>
      </c>
    </row>
    <row r="183" spans="1:8" x14ac:dyDescent="0.25">
      <c r="A183" t="str">
        <f t="shared" si="2"/>
        <v>0096765</v>
      </c>
      <c r="B183" t="s">
        <v>34</v>
      </c>
      <c r="C183" t="s">
        <v>422</v>
      </c>
      <c r="E183">
        <v>9967</v>
      </c>
    </row>
    <row r="184" spans="1:8" x14ac:dyDescent="0.25">
      <c r="A184" t="str">
        <f t="shared" si="2"/>
        <v>0096775</v>
      </c>
      <c r="B184" t="s">
        <v>34</v>
      </c>
      <c r="C184" t="s">
        <v>423</v>
      </c>
      <c r="F184">
        <v>10000</v>
      </c>
    </row>
    <row r="185" spans="1:8" x14ac:dyDescent="0.25">
      <c r="A185" t="str">
        <f t="shared" si="2"/>
        <v>0097737</v>
      </c>
      <c r="B185" t="s">
        <v>35</v>
      </c>
      <c r="C185" t="s">
        <v>985</v>
      </c>
      <c r="F185">
        <v>85000</v>
      </c>
      <c r="G185">
        <v>50000</v>
      </c>
    </row>
    <row r="186" spans="1:8" x14ac:dyDescent="0.25">
      <c r="A186" t="str">
        <f t="shared" si="2"/>
        <v>0097770</v>
      </c>
      <c r="B186" t="s">
        <v>35</v>
      </c>
      <c r="C186" t="s">
        <v>980</v>
      </c>
      <c r="E186">
        <v>21912</v>
      </c>
    </row>
    <row r="187" spans="1:8" x14ac:dyDescent="0.25">
      <c r="A187" t="str">
        <f t="shared" si="2"/>
        <v>0098736</v>
      </c>
      <c r="B187" t="s">
        <v>36</v>
      </c>
      <c r="C187" t="s">
        <v>988</v>
      </c>
      <c r="H187">
        <v>145625</v>
      </c>
    </row>
    <row r="188" spans="1:8" x14ac:dyDescent="0.25">
      <c r="A188" t="str">
        <f t="shared" si="2"/>
        <v>0098737</v>
      </c>
      <c r="B188" t="s">
        <v>36</v>
      </c>
      <c r="C188" t="s">
        <v>985</v>
      </c>
      <c r="G188">
        <v>26405.599999999999</v>
      </c>
    </row>
    <row r="189" spans="1:8" x14ac:dyDescent="0.25">
      <c r="A189" t="str">
        <f t="shared" si="2"/>
        <v>0098738</v>
      </c>
      <c r="B189" t="s">
        <v>36</v>
      </c>
      <c r="C189" t="s">
        <v>984</v>
      </c>
      <c r="F189">
        <v>34293</v>
      </c>
      <c r="G189">
        <v>154207</v>
      </c>
    </row>
    <row r="190" spans="1:8" x14ac:dyDescent="0.25">
      <c r="A190" t="str">
        <f t="shared" si="2"/>
        <v>0098765</v>
      </c>
      <c r="B190" t="s">
        <v>36</v>
      </c>
      <c r="C190" t="s">
        <v>422</v>
      </c>
      <c r="D190">
        <v>109721.26000000001</v>
      </c>
      <c r="E190">
        <v>1788623.24</v>
      </c>
    </row>
    <row r="191" spans="1:8" x14ac:dyDescent="0.25">
      <c r="A191" t="str">
        <f t="shared" si="2"/>
        <v>0098770</v>
      </c>
      <c r="B191" t="s">
        <v>36</v>
      </c>
      <c r="C191" t="s">
        <v>980</v>
      </c>
      <c r="E191">
        <v>4550488.8000000007</v>
      </c>
    </row>
    <row r="192" spans="1:8" x14ac:dyDescent="0.25">
      <c r="A192" t="str">
        <f t="shared" si="2"/>
        <v>0098775</v>
      </c>
      <c r="B192" t="s">
        <v>36</v>
      </c>
      <c r="C192" t="s">
        <v>423</v>
      </c>
      <c r="F192">
        <v>6397064.5999999978</v>
      </c>
      <c r="G192">
        <v>3522014.06</v>
      </c>
    </row>
    <row r="193" spans="1:8" x14ac:dyDescent="0.25">
      <c r="A193" t="str">
        <f t="shared" si="2"/>
        <v>0098776</v>
      </c>
      <c r="B193" t="s">
        <v>36</v>
      </c>
      <c r="C193" t="s">
        <v>424</v>
      </c>
      <c r="F193">
        <v>6144.4</v>
      </c>
    </row>
    <row r="194" spans="1:8" x14ac:dyDescent="0.25">
      <c r="A194" t="str">
        <f t="shared" si="2"/>
        <v>0098777</v>
      </c>
      <c r="B194" t="s">
        <v>36</v>
      </c>
      <c r="C194" t="s">
        <v>428</v>
      </c>
      <c r="F194">
        <v>131290</v>
      </c>
    </row>
    <row r="195" spans="1:8" x14ac:dyDescent="0.25">
      <c r="A195" t="str">
        <f t="shared" si="2"/>
        <v>0098785</v>
      </c>
      <c r="B195" t="s">
        <v>36</v>
      </c>
      <c r="C195" t="s">
        <v>425</v>
      </c>
      <c r="F195">
        <v>4635881.3600000031</v>
      </c>
      <c r="G195">
        <v>5945570.959999999</v>
      </c>
      <c r="H195">
        <v>3055646.83</v>
      </c>
    </row>
    <row r="196" spans="1:8" x14ac:dyDescent="0.25">
      <c r="A196" t="str">
        <f t="shared" si="2"/>
        <v>0098786</v>
      </c>
      <c r="B196" t="s">
        <v>36</v>
      </c>
      <c r="C196" t="s">
        <v>426</v>
      </c>
      <c r="H196">
        <v>80857</v>
      </c>
    </row>
    <row r="197" spans="1:8" x14ac:dyDescent="0.25">
      <c r="A197" t="str">
        <f t="shared" si="2"/>
        <v>0098787</v>
      </c>
      <c r="B197" t="s">
        <v>36</v>
      </c>
      <c r="C197" t="s">
        <v>427</v>
      </c>
      <c r="F197">
        <v>618195.49</v>
      </c>
      <c r="G197">
        <v>666007.08000000007</v>
      </c>
      <c r="H197">
        <v>7490582.9700000007</v>
      </c>
    </row>
    <row r="198" spans="1:8" x14ac:dyDescent="0.25">
      <c r="A198" t="str">
        <f t="shared" ref="A198:A261" si="3">B198&amp;C198</f>
        <v>0099765</v>
      </c>
      <c r="B198" t="s">
        <v>37</v>
      </c>
      <c r="C198" t="s">
        <v>422</v>
      </c>
      <c r="E198">
        <v>689415.5</v>
      </c>
    </row>
    <row r="199" spans="1:8" x14ac:dyDescent="0.25">
      <c r="A199" t="str">
        <f t="shared" si="3"/>
        <v>0099770</v>
      </c>
      <c r="B199" t="s">
        <v>37</v>
      </c>
      <c r="C199" t="s">
        <v>980</v>
      </c>
      <c r="E199">
        <v>436593.2</v>
      </c>
    </row>
    <row r="200" spans="1:8" x14ac:dyDescent="0.25">
      <c r="A200" t="str">
        <f t="shared" si="3"/>
        <v>0101765</v>
      </c>
      <c r="B200" t="s">
        <v>38</v>
      </c>
      <c r="C200" t="s">
        <v>422</v>
      </c>
      <c r="E200">
        <v>60294.000000000015</v>
      </c>
    </row>
    <row r="201" spans="1:8" x14ac:dyDescent="0.25">
      <c r="A201" t="str">
        <f t="shared" si="3"/>
        <v>0101770</v>
      </c>
      <c r="B201" t="s">
        <v>38</v>
      </c>
      <c r="C201" t="s">
        <v>980</v>
      </c>
      <c r="E201">
        <v>106010.48000000001</v>
      </c>
    </row>
    <row r="202" spans="1:8" x14ac:dyDescent="0.25">
      <c r="A202" t="str">
        <f t="shared" si="3"/>
        <v>0101775</v>
      </c>
      <c r="B202" t="s">
        <v>38</v>
      </c>
      <c r="C202" t="s">
        <v>423</v>
      </c>
      <c r="E202">
        <v>10457.57</v>
      </c>
      <c r="F202">
        <v>253837.12</v>
      </c>
      <c r="G202">
        <v>92524.000000000015</v>
      </c>
    </row>
    <row r="203" spans="1:8" x14ac:dyDescent="0.25">
      <c r="A203" t="str">
        <f t="shared" si="3"/>
        <v>0101777</v>
      </c>
      <c r="B203" t="s">
        <v>38</v>
      </c>
      <c r="C203" t="s">
        <v>428</v>
      </c>
      <c r="F203">
        <v>2769.31</v>
      </c>
    </row>
    <row r="204" spans="1:8" x14ac:dyDescent="0.25">
      <c r="A204" t="str">
        <f t="shared" si="3"/>
        <v>0101785</v>
      </c>
      <c r="B204" t="s">
        <v>38</v>
      </c>
      <c r="C204" t="s">
        <v>425</v>
      </c>
      <c r="H204">
        <v>119632.62</v>
      </c>
    </row>
    <row r="205" spans="1:8" x14ac:dyDescent="0.25">
      <c r="A205" t="str">
        <f t="shared" si="3"/>
        <v>0101787</v>
      </c>
      <c r="B205" t="s">
        <v>38</v>
      </c>
      <c r="C205" t="s">
        <v>427</v>
      </c>
      <c r="G205">
        <v>21320.25</v>
      </c>
      <c r="H205">
        <v>4626</v>
      </c>
    </row>
    <row r="206" spans="1:8" x14ac:dyDescent="0.25">
      <c r="A206" t="str">
        <f t="shared" si="3"/>
        <v>0102770</v>
      </c>
      <c r="B206" t="s">
        <v>39</v>
      </c>
      <c r="C206" t="s">
        <v>980</v>
      </c>
      <c r="E206">
        <v>47295.740000000005</v>
      </c>
    </row>
    <row r="207" spans="1:8" x14ac:dyDescent="0.25">
      <c r="A207" t="str">
        <f t="shared" si="3"/>
        <v>0104737</v>
      </c>
      <c r="B207" t="s">
        <v>40</v>
      </c>
      <c r="C207" t="s">
        <v>985</v>
      </c>
      <c r="F207">
        <v>84351.1</v>
      </c>
      <c r="G207">
        <v>648.9</v>
      </c>
    </row>
    <row r="208" spans="1:8" x14ac:dyDescent="0.25">
      <c r="A208" t="str">
        <f t="shared" si="3"/>
        <v>0104765</v>
      </c>
      <c r="B208" t="s">
        <v>40</v>
      </c>
      <c r="C208" t="s">
        <v>422</v>
      </c>
      <c r="E208">
        <v>61297.999999999993</v>
      </c>
    </row>
    <row r="209" spans="1:8" x14ac:dyDescent="0.25">
      <c r="A209" t="str">
        <f t="shared" si="3"/>
        <v>0104770</v>
      </c>
      <c r="B209" t="s">
        <v>40</v>
      </c>
      <c r="C209" t="s">
        <v>980</v>
      </c>
      <c r="E209">
        <v>134865.99999999997</v>
      </c>
    </row>
    <row r="210" spans="1:8" x14ac:dyDescent="0.25">
      <c r="A210" t="str">
        <f t="shared" si="3"/>
        <v>0104772</v>
      </c>
      <c r="B210" t="s">
        <v>40</v>
      </c>
      <c r="C210" t="s">
        <v>982</v>
      </c>
      <c r="E210">
        <v>30000</v>
      </c>
    </row>
    <row r="211" spans="1:8" x14ac:dyDescent="0.25">
      <c r="A211" t="str">
        <f t="shared" si="3"/>
        <v>0104775</v>
      </c>
      <c r="B211" t="s">
        <v>40</v>
      </c>
      <c r="C211" t="s">
        <v>423</v>
      </c>
      <c r="F211">
        <v>225558.76999999996</v>
      </c>
      <c r="H211">
        <v>2210.2600000000002</v>
      </c>
    </row>
    <row r="212" spans="1:8" x14ac:dyDescent="0.25">
      <c r="A212" t="str">
        <f t="shared" si="3"/>
        <v>0104776</v>
      </c>
      <c r="B212" t="s">
        <v>40</v>
      </c>
      <c r="C212" t="s">
        <v>424</v>
      </c>
      <c r="F212">
        <v>13213</v>
      </c>
    </row>
    <row r="213" spans="1:8" x14ac:dyDescent="0.25">
      <c r="A213" t="str">
        <f t="shared" si="3"/>
        <v>0104777</v>
      </c>
      <c r="B213" t="s">
        <v>40</v>
      </c>
      <c r="C213" t="s">
        <v>428</v>
      </c>
      <c r="F213">
        <v>3174</v>
      </c>
    </row>
    <row r="214" spans="1:8" x14ac:dyDescent="0.25">
      <c r="A214" t="str">
        <f t="shared" si="3"/>
        <v>0104778</v>
      </c>
      <c r="B214" t="s">
        <v>40</v>
      </c>
      <c r="C214" t="s">
        <v>431</v>
      </c>
      <c r="H214">
        <v>1809</v>
      </c>
    </row>
    <row r="215" spans="1:8" x14ac:dyDescent="0.25">
      <c r="A215" t="str">
        <f t="shared" si="3"/>
        <v>0104785</v>
      </c>
      <c r="B215" t="s">
        <v>40</v>
      </c>
      <c r="C215" t="s">
        <v>425</v>
      </c>
      <c r="F215">
        <v>6975.5</v>
      </c>
      <c r="H215">
        <v>424290</v>
      </c>
    </row>
    <row r="216" spans="1:8" x14ac:dyDescent="0.25">
      <c r="A216" t="str">
        <f t="shared" si="3"/>
        <v>0104786</v>
      </c>
      <c r="B216" t="s">
        <v>40</v>
      </c>
      <c r="C216" t="s">
        <v>426</v>
      </c>
      <c r="F216">
        <v>5713</v>
      </c>
      <c r="G216">
        <v>6085.96</v>
      </c>
    </row>
    <row r="217" spans="1:8" x14ac:dyDescent="0.25">
      <c r="A217" t="str">
        <f t="shared" si="3"/>
        <v>0104787</v>
      </c>
      <c r="B217" t="s">
        <v>40</v>
      </c>
      <c r="C217" t="s">
        <v>427</v>
      </c>
      <c r="F217">
        <v>107050.42</v>
      </c>
      <c r="G217">
        <v>1414.5</v>
      </c>
      <c r="H217">
        <v>767</v>
      </c>
    </row>
    <row r="218" spans="1:8" x14ac:dyDescent="0.25">
      <c r="A218" t="str">
        <f t="shared" si="3"/>
        <v>0104788</v>
      </c>
      <c r="B218" t="s">
        <v>40</v>
      </c>
      <c r="C218" t="s">
        <v>430</v>
      </c>
      <c r="G218">
        <v>14999.999999999998</v>
      </c>
      <c r="H218">
        <v>35456.81</v>
      </c>
    </row>
    <row r="219" spans="1:8" x14ac:dyDescent="0.25">
      <c r="A219" t="str">
        <f t="shared" si="3"/>
        <v>0104789</v>
      </c>
      <c r="B219" t="s">
        <v>40</v>
      </c>
      <c r="C219" t="s">
        <v>429</v>
      </c>
      <c r="F219">
        <v>28162.42</v>
      </c>
      <c r="G219">
        <v>32405.579999999998</v>
      </c>
      <c r="H219">
        <v>25000</v>
      </c>
    </row>
    <row r="220" spans="1:8" x14ac:dyDescent="0.25">
      <c r="A220" t="str">
        <f t="shared" si="3"/>
        <v>0105737</v>
      </c>
      <c r="B220" t="s">
        <v>41</v>
      </c>
      <c r="C220" t="s">
        <v>985</v>
      </c>
      <c r="F220">
        <v>84006.939999999988</v>
      </c>
      <c r="G220">
        <v>993.06</v>
      </c>
    </row>
    <row r="221" spans="1:8" x14ac:dyDescent="0.25">
      <c r="A221" t="str">
        <f t="shared" si="3"/>
        <v>0105770</v>
      </c>
      <c r="B221" t="s">
        <v>41</v>
      </c>
      <c r="C221" t="s">
        <v>980</v>
      </c>
      <c r="E221">
        <v>33366</v>
      </c>
    </row>
    <row r="222" spans="1:8" x14ac:dyDescent="0.25">
      <c r="A222" t="str">
        <f t="shared" si="3"/>
        <v>0105772</v>
      </c>
      <c r="B222" t="s">
        <v>41</v>
      </c>
      <c r="C222" t="s">
        <v>982</v>
      </c>
      <c r="E222">
        <v>20000</v>
      </c>
    </row>
    <row r="223" spans="1:8" x14ac:dyDescent="0.25">
      <c r="A223" t="str">
        <f t="shared" si="3"/>
        <v>0112765</v>
      </c>
      <c r="B223" t="s">
        <v>42</v>
      </c>
      <c r="C223" t="s">
        <v>422</v>
      </c>
      <c r="G223">
        <v>49503.06</v>
      </c>
    </row>
    <row r="224" spans="1:8" x14ac:dyDescent="0.25">
      <c r="A224" t="str">
        <f t="shared" si="3"/>
        <v>0112770</v>
      </c>
      <c r="B224" t="s">
        <v>42</v>
      </c>
      <c r="C224" t="s">
        <v>980</v>
      </c>
      <c r="E224">
        <v>109750.59</v>
      </c>
    </row>
    <row r="225" spans="1:8" x14ac:dyDescent="0.25">
      <c r="A225" t="str">
        <f t="shared" si="3"/>
        <v>0112775</v>
      </c>
      <c r="B225" t="s">
        <v>42</v>
      </c>
      <c r="C225" t="s">
        <v>423</v>
      </c>
      <c r="F225">
        <v>86166</v>
      </c>
      <c r="G225">
        <v>55414.589999999989</v>
      </c>
      <c r="H225">
        <v>115184.41</v>
      </c>
    </row>
    <row r="226" spans="1:8" x14ac:dyDescent="0.25">
      <c r="A226" t="str">
        <f t="shared" si="3"/>
        <v>0112785</v>
      </c>
      <c r="B226" t="s">
        <v>42</v>
      </c>
      <c r="C226" t="s">
        <v>425</v>
      </c>
      <c r="F226">
        <v>139060.44</v>
      </c>
      <c r="G226">
        <v>245935.71000000002</v>
      </c>
      <c r="H226">
        <v>137161.85</v>
      </c>
    </row>
    <row r="227" spans="1:8" x14ac:dyDescent="0.25">
      <c r="A227" t="str">
        <f t="shared" si="3"/>
        <v>0112789</v>
      </c>
      <c r="B227" t="s">
        <v>42</v>
      </c>
      <c r="C227" t="s">
        <v>429</v>
      </c>
      <c r="H227">
        <v>24999.999999999996</v>
      </c>
    </row>
    <row r="228" spans="1:8" x14ac:dyDescent="0.25">
      <c r="A228" t="str">
        <f t="shared" si="3"/>
        <v>0113765</v>
      </c>
      <c r="B228" t="s">
        <v>43</v>
      </c>
      <c r="C228" t="s">
        <v>422</v>
      </c>
      <c r="E228">
        <v>4898.29</v>
      </c>
    </row>
    <row r="229" spans="1:8" x14ac:dyDescent="0.25">
      <c r="A229" t="str">
        <f t="shared" si="3"/>
        <v>0113770</v>
      </c>
      <c r="B229" t="s">
        <v>43</v>
      </c>
      <c r="C229" t="s">
        <v>980</v>
      </c>
      <c r="E229">
        <v>41578</v>
      </c>
    </row>
    <row r="230" spans="1:8" x14ac:dyDescent="0.25">
      <c r="A230" t="str">
        <f t="shared" si="3"/>
        <v>0118770</v>
      </c>
      <c r="B230" t="s">
        <v>44</v>
      </c>
      <c r="C230" t="s">
        <v>980</v>
      </c>
      <c r="E230">
        <v>44983.08</v>
      </c>
    </row>
    <row r="231" spans="1:8" x14ac:dyDescent="0.25">
      <c r="A231" t="str">
        <f t="shared" si="3"/>
        <v>0127737</v>
      </c>
      <c r="B231" t="s">
        <v>45</v>
      </c>
      <c r="C231" t="s">
        <v>985</v>
      </c>
      <c r="F231">
        <v>73960.44</v>
      </c>
      <c r="G231">
        <v>6127.17</v>
      </c>
    </row>
    <row r="232" spans="1:8" x14ac:dyDescent="0.25">
      <c r="A232" t="str">
        <f t="shared" si="3"/>
        <v>0127738</v>
      </c>
      <c r="B232" t="s">
        <v>45</v>
      </c>
      <c r="C232" t="s">
        <v>984</v>
      </c>
      <c r="H232">
        <v>8315</v>
      </c>
    </row>
    <row r="233" spans="1:8" x14ac:dyDescent="0.25">
      <c r="A233" t="str">
        <f t="shared" si="3"/>
        <v>0127765</v>
      </c>
      <c r="B233" t="s">
        <v>45</v>
      </c>
      <c r="C233" t="s">
        <v>422</v>
      </c>
      <c r="E233">
        <v>79862</v>
      </c>
    </row>
    <row r="234" spans="1:8" x14ac:dyDescent="0.25">
      <c r="A234" t="str">
        <f t="shared" si="3"/>
        <v>0127770</v>
      </c>
      <c r="B234" t="s">
        <v>45</v>
      </c>
      <c r="C234" t="s">
        <v>980</v>
      </c>
      <c r="E234">
        <v>70318</v>
      </c>
    </row>
    <row r="235" spans="1:8" x14ac:dyDescent="0.25">
      <c r="A235" t="str">
        <f t="shared" si="3"/>
        <v>0127775</v>
      </c>
      <c r="B235" t="s">
        <v>45</v>
      </c>
      <c r="C235" t="s">
        <v>423</v>
      </c>
      <c r="E235">
        <v>18548.189999999999</v>
      </c>
      <c r="F235">
        <v>220678.11</v>
      </c>
      <c r="G235">
        <v>126514.5</v>
      </c>
    </row>
    <row r="236" spans="1:8" x14ac:dyDescent="0.25">
      <c r="A236" t="str">
        <f t="shared" si="3"/>
        <v>0127785</v>
      </c>
      <c r="B236" t="s">
        <v>45</v>
      </c>
      <c r="C236" t="s">
        <v>425</v>
      </c>
      <c r="G236">
        <v>355251.89999999991</v>
      </c>
      <c r="H236">
        <v>249497.72</v>
      </c>
    </row>
    <row r="237" spans="1:8" x14ac:dyDescent="0.25">
      <c r="A237" t="str">
        <f t="shared" si="3"/>
        <v>0127787</v>
      </c>
      <c r="B237" t="s">
        <v>45</v>
      </c>
      <c r="C237" t="s">
        <v>427</v>
      </c>
      <c r="F237">
        <v>114694.13</v>
      </c>
      <c r="G237">
        <v>12634.880000000001</v>
      </c>
      <c r="H237">
        <v>15211.44</v>
      </c>
    </row>
    <row r="238" spans="1:8" x14ac:dyDescent="0.25">
      <c r="A238" t="str">
        <f t="shared" si="3"/>
        <v>0127788</v>
      </c>
      <c r="B238" t="s">
        <v>45</v>
      </c>
      <c r="C238" t="s">
        <v>430</v>
      </c>
      <c r="G238">
        <v>16780.27</v>
      </c>
      <c r="H238">
        <v>25000</v>
      </c>
    </row>
    <row r="239" spans="1:8" x14ac:dyDescent="0.25">
      <c r="A239" t="str">
        <f t="shared" si="3"/>
        <v>0131765</v>
      </c>
      <c r="B239" t="s">
        <v>46</v>
      </c>
      <c r="C239" t="s">
        <v>422</v>
      </c>
      <c r="E239">
        <v>26177</v>
      </c>
      <c r="F239">
        <v>15286</v>
      </c>
    </row>
    <row r="240" spans="1:8" x14ac:dyDescent="0.25">
      <c r="A240" t="str">
        <f t="shared" si="3"/>
        <v>0131770</v>
      </c>
      <c r="B240" t="s">
        <v>46</v>
      </c>
      <c r="C240" t="s">
        <v>980</v>
      </c>
      <c r="E240">
        <v>56506</v>
      </c>
    </row>
    <row r="241" spans="1:8" x14ac:dyDescent="0.25">
      <c r="A241" t="str">
        <f t="shared" si="3"/>
        <v>0131775</v>
      </c>
      <c r="B241" t="s">
        <v>46</v>
      </c>
      <c r="C241" t="s">
        <v>423</v>
      </c>
      <c r="F241">
        <v>56314</v>
      </c>
      <c r="G241">
        <v>38626.699999999997</v>
      </c>
      <c r="H241">
        <v>21658.04</v>
      </c>
    </row>
    <row r="242" spans="1:8" x14ac:dyDescent="0.25">
      <c r="A242" t="str">
        <f t="shared" si="3"/>
        <v>0131785</v>
      </c>
      <c r="B242" t="s">
        <v>46</v>
      </c>
      <c r="C242" t="s">
        <v>425</v>
      </c>
      <c r="H242">
        <v>180845.65</v>
      </c>
    </row>
    <row r="243" spans="1:8" x14ac:dyDescent="0.25">
      <c r="A243" t="str">
        <f t="shared" si="3"/>
        <v>0133765</v>
      </c>
      <c r="B243" t="s">
        <v>47</v>
      </c>
      <c r="C243" t="s">
        <v>422</v>
      </c>
      <c r="D243">
        <v>2538.46</v>
      </c>
      <c r="E243">
        <v>61321.829999999994</v>
      </c>
      <c r="F243">
        <v>4096.09</v>
      </c>
    </row>
    <row r="244" spans="1:8" x14ac:dyDescent="0.25">
      <c r="A244" t="str">
        <f t="shared" si="3"/>
        <v>0133770</v>
      </c>
      <c r="B244" t="s">
        <v>47</v>
      </c>
      <c r="C244" t="s">
        <v>980</v>
      </c>
      <c r="E244">
        <v>89991</v>
      </c>
    </row>
    <row r="245" spans="1:8" x14ac:dyDescent="0.25">
      <c r="A245" t="str">
        <f t="shared" si="3"/>
        <v>0133775</v>
      </c>
      <c r="B245" t="s">
        <v>47</v>
      </c>
      <c r="C245" t="s">
        <v>423</v>
      </c>
      <c r="F245">
        <v>120702.56</v>
      </c>
      <c r="G245">
        <v>67667.540000000008</v>
      </c>
      <c r="H245">
        <v>124926</v>
      </c>
    </row>
    <row r="246" spans="1:8" x14ac:dyDescent="0.25">
      <c r="A246" t="str">
        <f t="shared" si="3"/>
        <v>0133776</v>
      </c>
      <c r="B246" t="s">
        <v>47</v>
      </c>
      <c r="C246" t="s">
        <v>424</v>
      </c>
      <c r="G246">
        <v>3401.15</v>
      </c>
    </row>
    <row r="247" spans="1:8" x14ac:dyDescent="0.25">
      <c r="A247" t="str">
        <f t="shared" si="3"/>
        <v>0133777</v>
      </c>
      <c r="B247" t="s">
        <v>47</v>
      </c>
      <c r="C247" t="s">
        <v>428</v>
      </c>
      <c r="F247">
        <v>1586.71</v>
      </c>
      <c r="G247">
        <v>1076.1100000000001</v>
      </c>
      <c r="H247">
        <v>93.84</v>
      </c>
    </row>
    <row r="248" spans="1:8" x14ac:dyDescent="0.25">
      <c r="A248" t="str">
        <f t="shared" si="3"/>
        <v>0133785</v>
      </c>
      <c r="B248" t="s">
        <v>47</v>
      </c>
      <c r="C248" t="s">
        <v>425</v>
      </c>
      <c r="F248">
        <v>145066.53</v>
      </c>
      <c r="G248">
        <v>86689.25</v>
      </c>
      <c r="H248">
        <v>265421.69</v>
      </c>
    </row>
    <row r="249" spans="1:8" x14ac:dyDescent="0.25">
      <c r="A249" t="str">
        <f t="shared" si="3"/>
        <v>0133787</v>
      </c>
      <c r="B249" t="s">
        <v>47</v>
      </c>
      <c r="C249" t="s">
        <v>427</v>
      </c>
      <c r="F249">
        <v>34651.67</v>
      </c>
      <c r="G249">
        <v>45008.19</v>
      </c>
      <c r="H249">
        <v>8949.94</v>
      </c>
    </row>
    <row r="250" spans="1:8" x14ac:dyDescent="0.25">
      <c r="A250" t="str">
        <f t="shared" si="3"/>
        <v>0134765</v>
      </c>
      <c r="B250" t="s">
        <v>48</v>
      </c>
      <c r="C250" t="s">
        <v>422</v>
      </c>
      <c r="D250">
        <v>79.52</v>
      </c>
    </row>
    <row r="251" spans="1:8" x14ac:dyDescent="0.25">
      <c r="A251" t="str">
        <f t="shared" si="3"/>
        <v>0134770</v>
      </c>
      <c r="B251" t="s">
        <v>48</v>
      </c>
      <c r="C251" t="s">
        <v>980</v>
      </c>
      <c r="E251">
        <v>41856</v>
      </c>
    </row>
    <row r="252" spans="1:8" x14ac:dyDescent="0.25">
      <c r="A252" t="str">
        <f t="shared" si="3"/>
        <v>0138765</v>
      </c>
      <c r="B252" t="s">
        <v>49</v>
      </c>
      <c r="C252" t="s">
        <v>422</v>
      </c>
      <c r="E252">
        <v>47815</v>
      </c>
      <c r="F252">
        <v>229037.76</v>
      </c>
    </row>
    <row r="253" spans="1:8" x14ac:dyDescent="0.25">
      <c r="A253" t="str">
        <f t="shared" si="3"/>
        <v>0138770</v>
      </c>
      <c r="B253" t="s">
        <v>49</v>
      </c>
      <c r="C253" t="s">
        <v>980</v>
      </c>
      <c r="E253">
        <v>86642</v>
      </c>
    </row>
    <row r="254" spans="1:8" x14ac:dyDescent="0.25">
      <c r="A254" t="str">
        <f t="shared" si="3"/>
        <v>0138775</v>
      </c>
      <c r="B254" t="s">
        <v>49</v>
      </c>
      <c r="C254" t="s">
        <v>423</v>
      </c>
      <c r="E254">
        <v>35996.050000000003</v>
      </c>
      <c r="F254">
        <v>57701.45</v>
      </c>
      <c r="G254">
        <v>4420</v>
      </c>
      <c r="H254">
        <v>1333.6599999999999</v>
      </c>
    </row>
    <row r="255" spans="1:8" x14ac:dyDescent="0.25">
      <c r="A255" t="str">
        <f t="shared" si="3"/>
        <v>0138785</v>
      </c>
      <c r="B255" t="s">
        <v>49</v>
      </c>
      <c r="C255" t="s">
        <v>425</v>
      </c>
      <c r="G255">
        <v>150087.82999999999</v>
      </c>
      <c r="H255">
        <v>147398.88</v>
      </c>
    </row>
    <row r="256" spans="1:8" x14ac:dyDescent="0.25">
      <c r="A256" t="str">
        <f t="shared" si="3"/>
        <v>0146765</v>
      </c>
      <c r="B256" t="s">
        <v>50</v>
      </c>
      <c r="C256" t="s">
        <v>422</v>
      </c>
      <c r="E256">
        <v>2503.1800000000003</v>
      </c>
      <c r="G256">
        <v>17496.82</v>
      </c>
    </row>
    <row r="257" spans="1:8" x14ac:dyDescent="0.25">
      <c r="A257" t="str">
        <f t="shared" si="3"/>
        <v>0146770</v>
      </c>
      <c r="B257" t="s">
        <v>50</v>
      </c>
      <c r="C257" t="s">
        <v>980</v>
      </c>
      <c r="E257">
        <v>45615.859999999993</v>
      </c>
    </row>
    <row r="258" spans="1:8" x14ac:dyDescent="0.25">
      <c r="A258" t="str">
        <f t="shared" si="3"/>
        <v>0146775</v>
      </c>
      <c r="B258" t="s">
        <v>50</v>
      </c>
      <c r="C258" t="s">
        <v>423</v>
      </c>
      <c r="F258">
        <v>38137.94</v>
      </c>
      <c r="G258">
        <v>3770</v>
      </c>
    </row>
    <row r="259" spans="1:8" x14ac:dyDescent="0.25">
      <c r="A259" t="str">
        <f t="shared" si="3"/>
        <v>0146776</v>
      </c>
      <c r="B259" t="s">
        <v>50</v>
      </c>
      <c r="C259" t="s">
        <v>424</v>
      </c>
      <c r="F259">
        <v>6049</v>
      </c>
      <c r="H259">
        <v>115</v>
      </c>
    </row>
    <row r="260" spans="1:8" x14ac:dyDescent="0.25">
      <c r="A260" t="str">
        <f t="shared" si="3"/>
        <v>0146777</v>
      </c>
      <c r="B260" t="s">
        <v>50</v>
      </c>
      <c r="C260" t="s">
        <v>428</v>
      </c>
      <c r="H260">
        <v>1285</v>
      </c>
    </row>
    <row r="261" spans="1:8" x14ac:dyDescent="0.25">
      <c r="A261" t="str">
        <f t="shared" si="3"/>
        <v>0146785</v>
      </c>
      <c r="B261" t="s">
        <v>50</v>
      </c>
      <c r="C261" t="s">
        <v>425</v>
      </c>
      <c r="F261">
        <v>41977.07</v>
      </c>
      <c r="G261">
        <v>33502</v>
      </c>
    </row>
    <row r="262" spans="1:8" x14ac:dyDescent="0.25">
      <c r="A262" t="str">
        <f t="shared" ref="A262:A325" si="4">B262&amp;C262</f>
        <v>0146786</v>
      </c>
      <c r="B262" t="s">
        <v>50</v>
      </c>
      <c r="C262" t="s">
        <v>426</v>
      </c>
      <c r="G262">
        <v>6186</v>
      </c>
    </row>
    <row r="263" spans="1:8" x14ac:dyDescent="0.25">
      <c r="A263" t="str">
        <f t="shared" si="4"/>
        <v>0146787</v>
      </c>
      <c r="B263" t="s">
        <v>50</v>
      </c>
      <c r="C263" t="s">
        <v>427</v>
      </c>
      <c r="F263">
        <v>280</v>
      </c>
      <c r="G263">
        <v>125</v>
      </c>
    </row>
    <row r="264" spans="1:8" x14ac:dyDescent="0.25">
      <c r="A264" t="str">
        <f t="shared" si="4"/>
        <v>0154765</v>
      </c>
      <c r="B264" t="s">
        <v>51</v>
      </c>
      <c r="C264" t="s">
        <v>422</v>
      </c>
      <c r="D264">
        <v>30764.35</v>
      </c>
      <c r="E264">
        <v>269.64999999999998</v>
      </c>
    </row>
    <row r="265" spans="1:8" x14ac:dyDescent="0.25">
      <c r="A265" t="str">
        <f t="shared" si="4"/>
        <v>0154770</v>
      </c>
      <c r="B265" t="s">
        <v>51</v>
      </c>
      <c r="C265" t="s">
        <v>980</v>
      </c>
      <c r="E265">
        <v>27624.999999999996</v>
      </c>
    </row>
    <row r="266" spans="1:8" x14ac:dyDescent="0.25">
      <c r="A266" t="str">
        <f t="shared" si="4"/>
        <v>0154775</v>
      </c>
      <c r="B266" t="s">
        <v>51</v>
      </c>
      <c r="C266" t="s">
        <v>423</v>
      </c>
      <c r="E266">
        <v>107297</v>
      </c>
      <c r="F266">
        <v>16363</v>
      </c>
      <c r="G266">
        <v>146</v>
      </c>
    </row>
    <row r="267" spans="1:8" x14ac:dyDescent="0.25">
      <c r="A267" t="str">
        <f t="shared" si="4"/>
        <v>0154785</v>
      </c>
      <c r="B267" t="s">
        <v>51</v>
      </c>
      <c r="C267" t="s">
        <v>425</v>
      </c>
      <c r="F267">
        <v>94006.47</v>
      </c>
      <c r="G267">
        <v>49717.229999999996</v>
      </c>
      <c r="H267">
        <v>63307.49</v>
      </c>
    </row>
    <row r="268" spans="1:8" x14ac:dyDescent="0.25">
      <c r="A268" t="str">
        <f t="shared" si="4"/>
        <v>0154786</v>
      </c>
      <c r="B268" t="s">
        <v>51</v>
      </c>
      <c r="C268" t="s">
        <v>426</v>
      </c>
      <c r="F268">
        <v>3291.41</v>
      </c>
      <c r="H268">
        <v>2214</v>
      </c>
    </row>
    <row r="269" spans="1:8" x14ac:dyDescent="0.25">
      <c r="A269" t="str">
        <f t="shared" si="4"/>
        <v>0154787</v>
      </c>
      <c r="B269" t="s">
        <v>51</v>
      </c>
      <c r="C269" t="s">
        <v>427</v>
      </c>
      <c r="F269">
        <v>46015.09</v>
      </c>
      <c r="G269">
        <v>4467.0300000000007</v>
      </c>
      <c r="H269">
        <v>585.86</v>
      </c>
    </row>
    <row r="270" spans="1:8" x14ac:dyDescent="0.25">
      <c r="A270" t="str">
        <f t="shared" si="4"/>
        <v>0172738</v>
      </c>
      <c r="B270" t="s">
        <v>55</v>
      </c>
      <c r="C270" t="s">
        <v>984</v>
      </c>
      <c r="F270">
        <v>1178.5</v>
      </c>
      <c r="G270">
        <v>1983.7</v>
      </c>
      <c r="H270">
        <v>4871.0600000000004</v>
      </c>
    </row>
    <row r="271" spans="1:8" x14ac:dyDescent="0.25">
      <c r="A271" t="str">
        <f t="shared" si="4"/>
        <v>0172756</v>
      </c>
      <c r="B271" t="s">
        <v>55</v>
      </c>
      <c r="C271" t="s">
        <v>981</v>
      </c>
      <c r="F271">
        <v>49782.94</v>
      </c>
      <c r="G271">
        <v>85913.12</v>
      </c>
      <c r="H271">
        <v>19933</v>
      </c>
    </row>
    <row r="272" spans="1:8" x14ac:dyDescent="0.25">
      <c r="A272" t="str">
        <f t="shared" si="4"/>
        <v>0172757</v>
      </c>
      <c r="B272" t="s">
        <v>55</v>
      </c>
      <c r="C272" t="s">
        <v>987</v>
      </c>
      <c r="F272">
        <v>5569.38</v>
      </c>
      <c r="G272">
        <v>721.62</v>
      </c>
    </row>
    <row r="273" spans="1:8" x14ac:dyDescent="0.25">
      <c r="A273" t="str">
        <f t="shared" si="4"/>
        <v>0172765</v>
      </c>
      <c r="B273" t="s">
        <v>55</v>
      </c>
      <c r="C273" t="s">
        <v>422</v>
      </c>
      <c r="D273">
        <v>11120.81</v>
      </c>
      <c r="E273">
        <v>258835.59999999998</v>
      </c>
      <c r="F273">
        <v>72933.490000000005</v>
      </c>
      <c r="G273">
        <v>358385.69</v>
      </c>
    </row>
    <row r="274" spans="1:8" x14ac:dyDescent="0.25">
      <c r="A274" t="str">
        <f t="shared" si="4"/>
        <v>0172770</v>
      </c>
      <c r="B274" t="s">
        <v>55</v>
      </c>
      <c r="C274" t="s">
        <v>980</v>
      </c>
      <c r="E274">
        <v>424001.99999999994</v>
      </c>
    </row>
    <row r="275" spans="1:8" x14ac:dyDescent="0.25">
      <c r="A275" t="str">
        <f t="shared" si="4"/>
        <v>0172775</v>
      </c>
      <c r="B275" t="s">
        <v>55</v>
      </c>
      <c r="C275" t="s">
        <v>423</v>
      </c>
      <c r="F275">
        <v>109949.69</v>
      </c>
      <c r="G275">
        <v>984907.07000000007</v>
      </c>
      <c r="H275">
        <v>64207.54</v>
      </c>
    </row>
    <row r="276" spans="1:8" x14ac:dyDescent="0.25">
      <c r="A276" t="str">
        <f t="shared" si="4"/>
        <v>0172776</v>
      </c>
      <c r="B276" t="s">
        <v>55</v>
      </c>
      <c r="C276" t="s">
        <v>424</v>
      </c>
      <c r="G276">
        <v>14902</v>
      </c>
    </row>
    <row r="277" spans="1:8" x14ac:dyDescent="0.25">
      <c r="A277" t="str">
        <f t="shared" si="4"/>
        <v>0172777</v>
      </c>
      <c r="B277" t="s">
        <v>55</v>
      </c>
      <c r="C277" t="s">
        <v>428</v>
      </c>
      <c r="G277">
        <v>14889</v>
      </c>
      <c r="H277">
        <v>9736.66</v>
      </c>
    </row>
    <row r="278" spans="1:8" x14ac:dyDescent="0.25">
      <c r="A278" t="str">
        <f t="shared" si="4"/>
        <v>0172785</v>
      </c>
      <c r="B278" t="s">
        <v>55</v>
      </c>
      <c r="C278" t="s">
        <v>425</v>
      </c>
      <c r="F278">
        <v>155057.78</v>
      </c>
      <c r="G278">
        <v>22167</v>
      </c>
      <c r="H278">
        <v>1879975.92</v>
      </c>
    </row>
    <row r="279" spans="1:8" x14ac:dyDescent="0.25">
      <c r="A279" t="str">
        <f t="shared" si="4"/>
        <v>0172786</v>
      </c>
      <c r="B279" t="s">
        <v>55</v>
      </c>
      <c r="C279" t="s">
        <v>426</v>
      </c>
      <c r="F279">
        <v>14902</v>
      </c>
    </row>
    <row r="280" spans="1:8" x14ac:dyDescent="0.25">
      <c r="A280" t="str">
        <f t="shared" si="4"/>
        <v>0172787</v>
      </c>
      <c r="B280" t="s">
        <v>55</v>
      </c>
      <c r="C280" t="s">
        <v>427</v>
      </c>
      <c r="F280">
        <v>342136.86</v>
      </c>
      <c r="G280">
        <v>47863.389999999985</v>
      </c>
      <c r="H280">
        <v>266418.00000000006</v>
      </c>
    </row>
    <row r="281" spans="1:8" x14ac:dyDescent="0.25">
      <c r="A281" t="str">
        <f t="shared" si="4"/>
        <v>0173765</v>
      </c>
      <c r="B281" t="s">
        <v>56</v>
      </c>
      <c r="C281" t="s">
        <v>422</v>
      </c>
      <c r="E281">
        <v>3924.34</v>
      </c>
      <c r="F281">
        <v>5360</v>
      </c>
      <c r="G281">
        <v>2287.66</v>
      </c>
    </row>
    <row r="282" spans="1:8" x14ac:dyDescent="0.25">
      <c r="A282" t="str">
        <f t="shared" si="4"/>
        <v>0173770</v>
      </c>
      <c r="B282" t="s">
        <v>56</v>
      </c>
      <c r="C282" t="s">
        <v>980</v>
      </c>
      <c r="E282">
        <v>19254</v>
      </c>
    </row>
    <row r="283" spans="1:8" x14ac:dyDescent="0.25">
      <c r="A283" t="str">
        <f t="shared" si="4"/>
        <v>0173775</v>
      </c>
      <c r="B283" t="s">
        <v>56</v>
      </c>
      <c r="C283" t="s">
        <v>423</v>
      </c>
      <c r="F283">
        <v>28587</v>
      </c>
      <c r="G283">
        <v>13105</v>
      </c>
    </row>
    <row r="284" spans="1:8" x14ac:dyDescent="0.25">
      <c r="A284" t="str">
        <f t="shared" si="4"/>
        <v>0173776</v>
      </c>
      <c r="B284" t="s">
        <v>56</v>
      </c>
      <c r="C284" t="s">
        <v>424</v>
      </c>
      <c r="G284">
        <v>9500</v>
      </c>
      <c r="H284">
        <v>475</v>
      </c>
    </row>
    <row r="285" spans="1:8" x14ac:dyDescent="0.25">
      <c r="A285" t="str">
        <f t="shared" si="4"/>
        <v>0173777</v>
      </c>
      <c r="B285" t="s">
        <v>56</v>
      </c>
      <c r="C285" t="s">
        <v>428</v>
      </c>
      <c r="H285">
        <v>396.52</v>
      </c>
    </row>
    <row r="286" spans="1:8" x14ac:dyDescent="0.25">
      <c r="A286" t="str">
        <f t="shared" si="4"/>
        <v>0173778</v>
      </c>
      <c r="B286" t="s">
        <v>56</v>
      </c>
      <c r="C286" t="s">
        <v>431</v>
      </c>
      <c r="G286">
        <v>9224</v>
      </c>
    </row>
    <row r="287" spans="1:8" x14ac:dyDescent="0.25">
      <c r="A287" t="str">
        <f t="shared" si="4"/>
        <v>0173785</v>
      </c>
      <c r="B287" t="s">
        <v>56</v>
      </c>
      <c r="C287" t="s">
        <v>425</v>
      </c>
      <c r="F287">
        <v>44576.86</v>
      </c>
      <c r="G287">
        <v>31183</v>
      </c>
    </row>
    <row r="288" spans="1:8" x14ac:dyDescent="0.25">
      <c r="A288" t="str">
        <f t="shared" si="4"/>
        <v>0173786</v>
      </c>
      <c r="B288" t="s">
        <v>56</v>
      </c>
      <c r="C288" t="s">
        <v>426</v>
      </c>
      <c r="F288">
        <v>9498.76</v>
      </c>
      <c r="H288">
        <v>5359.6</v>
      </c>
    </row>
    <row r="289" spans="1:8" x14ac:dyDescent="0.25">
      <c r="A289" t="str">
        <f t="shared" si="4"/>
        <v>0173787</v>
      </c>
      <c r="B289" t="s">
        <v>56</v>
      </c>
      <c r="C289" t="s">
        <v>427</v>
      </c>
      <c r="F289">
        <v>2433.38</v>
      </c>
      <c r="G289">
        <v>3871.34</v>
      </c>
    </row>
    <row r="290" spans="1:8" x14ac:dyDescent="0.25">
      <c r="A290" t="str">
        <f t="shared" si="4"/>
        <v>0173788</v>
      </c>
      <c r="B290" t="s">
        <v>56</v>
      </c>
      <c r="C290" t="s">
        <v>430</v>
      </c>
      <c r="G290">
        <v>6808.4</v>
      </c>
    </row>
    <row r="291" spans="1:8" x14ac:dyDescent="0.25">
      <c r="A291" t="str">
        <f t="shared" si="4"/>
        <v>0177765</v>
      </c>
      <c r="B291" t="s">
        <v>57</v>
      </c>
      <c r="C291" t="s">
        <v>422</v>
      </c>
      <c r="E291">
        <v>2858.94</v>
      </c>
    </row>
    <row r="292" spans="1:8" x14ac:dyDescent="0.25">
      <c r="A292" t="str">
        <f t="shared" si="4"/>
        <v>0177770</v>
      </c>
      <c r="B292" t="s">
        <v>57</v>
      </c>
      <c r="C292" t="s">
        <v>980</v>
      </c>
      <c r="E292">
        <v>2930</v>
      </c>
    </row>
    <row r="293" spans="1:8" x14ac:dyDescent="0.25">
      <c r="A293" t="str">
        <f t="shared" si="4"/>
        <v>0187765</v>
      </c>
      <c r="B293" t="s">
        <v>58</v>
      </c>
      <c r="C293" t="s">
        <v>422</v>
      </c>
      <c r="E293">
        <v>10000</v>
      </c>
    </row>
    <row r="294" spans="1:8" x14ac:dyDescent="0.25">
      <c r="A294" t="str">
        <f t="shared" si="4"/>
        <v>0187770</v>
      </c>
      <c r="B294" t="s">
        <v>58</v>
      </c>
      <c r="C294" t="s">
        <v>980</v>
      </c>
      <c r="E294">
        <v>25532</v>
      </c>
    </row>
    <row r="295" spans="1:8" x14ac:dyDescent="0.25">
      <c r="A295" t="str">
        <f t="shared" si="4"/>
        <v>0187775</v>
      </c>
      <c r="B295" t="s">
        <v>58</v>
      </c>
      <c r="C295" t="s">
        <v>423</v>
      </c>
      <c r="F295">
        <v>26870.880000000001</v>
      </c>
      <c r="G295">
        <v>4031.83</v>
      </c>
      <c r="H295">
        <v>1148</v>
      </c>
    </row>
    <row r="296" spans="1:8" x14ac:dyDescent="0.25">
      <c r="A296" t="str">
        <f t="shared" si="4"/>
        <v>0187776</v>
      </c>
      <c r="B296" t="s">
        <v>58</v>
      </c>
      <c r="C296" t="s">
        <v>424</v>
      </c>
      <c r="F296">
        <v>7350</v>
      </c>
      <c r="G296">
        <v>2644.99</v>
      </c>
    </row>
    <row r="297" spans="1:8" x14ac:dyDescent="0.25">
      <c r="A297" t="str">
        <f t="shared" si="4"/>
        <v>0187777</v>
      </c>
      <c r="B297" t="s">
        <v>58</v>
      </c>
      <c r="C297" t="s">
        <v>428</v>
      </c>
      <c r="G297">
        <v>297.67</v>
      </c>
      <c r="H297">
        <v>297.63</v>
      </c>
    </row>
    <row r="298" spans="1:8" x14ac:dyDescent="0.25">
      <c r="A298" t="str">
        <f t="shared" si="4"/>
        <v>0187778</v>
      </c>
      <c r="B298" t="s">
        <v>58</v>
      </c>
      <c r="C298" t="s">
        <v>431</v>
      </c>
      <c r="H298">
        <v>1618</v>
      </c>
    </row>
    <row r="299" spans="1:8" x14ac:dyDescent="0.25">
      <c r="A299" t="str">
        <f t="shared" si="4"/>
        <v>0187785</v>
      </c>
      <c r="B299" t="s">
        <v>58</v>
      </c>
      <c r="C299" t="s">
        <v>425</v>
      </c>
      <c r="G299">
        <v>23268.84</v>
      </c>
      <c r="H299">
        <v>26567</v>
      </c>
    </row>
    <row r="300" spans="1:8" x14ac:dyDescent="0.25">
      <c r="A300" t="str">
        <f t="shared" si="4"/>
        <v>0187786</v>
      </c>
      <c r="B300" t="s">
        <v>58</v>
      </c>
      <c r="C300" t="s">
        <v>426</v>
      </c>
      <c r="H300">
        <v>10000</v>
      </c>
    </row>
    <row r="301" spans="1:8" x14ac:dyDescent="0.25">
      <c r="A301" t="str">
        <f t="shared" si="4"/>
        <v>0187787</v>
      </c>
      <c r="B301" t="s">
        <v>58</v>
      </c>
      <c r="C301" t="s">
        <v>427</v>
      </c>
      <c r="G301">
        <v>7353.5</v>
      </c>
      <c r="H301">
        <v>14699.66</v>
      </c>
    </row>
    <row r="302" spans="1:8" x14ac:dyDescent="0.25">
      <c r="A302" t="str">
        <f t="shared" si="4"/>
        <v>0189765</v>
      </c>
      <c r="B302" t="s">
        <v>59</v>
      </c>
      <c r="C302" t="s">
        <v>422</v>
      </c>
      <c r="E302">
        <v>5991.95</v>
      </c>
    </row>
    <row r="303" spans="1:8" x14ac:dyDescent="0.25">
      <c r="A303" t="str">
        <f t="shared" si="4"/>
        <v>0189770</v>
      </c>
      <c r="B303" t="s">
        <v>59</v>
      </c>
      <c r="C303" t="s">
        <v>980</v>
      </c>
      <c r="E303">
        <v>2930</v>
      </c>
    </row>
    <row r="304" spans="1:8" x14ac:dyDescent="0.25">
      <c r="A304" t="str">
        <f t="shared" si="4"/>
        <v>0192770</v>
      </c>
      <c r="B304" t="s">
        <v>60</v>
      </c>
      <c r="C304" t="s">
        <v>980</v>
      </c>
      <c r="E304">
        <v>220163</v>
      </c>
    </row>
    <row r="305" spans="1:8" x14ac:dyDescent="0.25">
      <c r="A305" t="str">
        <f t="shared" si="4"/>
        <v>0194756</v>
      </c>
      <c r="B305" t="s">
        <v>61</v>
      </c>
      <c r="C305" t="s">
        <v>981</v>
      </c>
      <c r="G305">
        <v>15070</v>
      </c>
    </row>
    <row r="306" spans="1:8" x14ac:dyDescent="0.25">
      <c r="A306" t="str">
        <f t="shared" si="4"/>
        <v>0194757</v>
      </c>
      <c r="B306" t="s">
        <v>61</v>
      </c>
      <c r="C306" t="s">
        <v>987</v>
      </c>
      <c r="G306">
        <v>1512</v>
      </c>
    </row>
    <row r="307" spans="1:8" x14ac:dyDescent="0.25">
      <c r="A307" t="str">
        <f t="shared" si="4"/>
        <v>0194765</v>
      </c>
      <c r="B307" t="s">
        <v>61</v>
      </c>
      <c r="C307" t="s">
        <v>422</v>
      </c>
      <c r="E307">
        <v>16816.84</v>
      </c>
      <c r="F307">
        <v>3474.16</v>
      </c>
    </row>
    <row r="308" spans="1:8" x14ac:dyDescent="0.25">
      <c r="A308" t="str">
        <f t="shared" si="4"/>
        <v>0194770</v>
      </c>
      <c r="B308" t="s">
        <v>61</v>
      </c>
      <c r="C308" t="s">
        <v>980</v>
      </c>
      <c r="E308">
        <v>143921.97</v>
      </c>
    </row>
    <row r="309" spans="1:8" x14ac:dyDescent="0.25">
      <c r="A309" t="str">
        <f t="shared" si="4"/>
        <v>0194772</v>
      </c>
      <c r="B309" t="s">
        <v>61</v>
      </c>
      <c r="C309" t="s">
        <v>982</v>
      </c>
      <c r="E309">
        <v>35000</v>
      </c>
    </row>
    <row r="310" spans="1:8" x14ac:dyDescent="0.25">
      <c r="A310" t="str">
        <f t="shared" si="4"/>
        <v>0194775</v>
      </c>
      <c r="B310" t="s">
        <v>61</v>
      </c>
      <c r="C310" t="s">
        <v>423</v>
      </c>
      <c r="G310">
        <v>126237.73</v>
      </c>
    </row>
    <row r="311" spans="1:8" x14ac:dyDescent="0.25">
      <c r="A311" t="str">
        <f t="shared" si="4"/>
        <v>0194776</v>
      </c>
      <c r="B311" t="s">
        <v>61</v>
      </c>
      <c r="C311" t="s">
        <v>424</v>
      </c>
      <c r="F311">
        <v>7437.51</v>
      </c>
      <c r="G311">
        <v>1989.5</v>
      </c>
    </row>
    <row r="312" spans="1:8" x14ac:dyDescent="0.25">
      <c r="A312" t="str">
        <f t="shared" si="4"/>
        <v>0194777</v>
      </c>
      <c r="B312" t="s">
        <v>61</v>
      </c>
      <c r="C312" t="s">
        <v>428</v>
      </c>
      <c r="F312">
        <v>3315.83</v>
      </c>
    </row>
    <row r="313" spans="1:8" x14ac:dyDescent="0.25">
      <c r="A313" t="str">
        <f t="shared" si="4"/>
        <v>0194785</v>
      </c>
      <c r="B313" t="s">
        <v>61</v>
      </c>
      <c r="C313" t="s">
        <v>425</v>
      </c>
      <c r="F313">
        <v>199191.64</v>
      </c>
      <c r="G313">
        <v>27618.36</v>
      </c>
    </row>
    <row r="314" spans="1:8" x14ac:dyDescent="0.25">
      <c r="A314" t="str">
        <f t="shared" si="4"/>
        <v>0194786</v>
      </c>
      <c r="B314" t="s">
        <v>61</v>
      </c>
      <c r="C314" t="s">
        <v>426</v>
      </c>
      <c r="G314">
        <v>7710.5</v>
      </c>
      <c r="H314">
        <v>1717.5</v>
      </c>
    </row>
    <row r="315" spans="1:8" x14ac:dyDescent="0.25">
      <c r="A315" t="str">
        <f t="shared" si="4"/>
        <v>0194787</v>
      </c>
      <c r="B315" t="s">
        <v>61</v>
      </c>
      <c r="C315" t="s">
        <v>427</v>
      </c>
      <c r="F315">
        <v>25928.34</v>
      </c>
      <c r="G315">
        <v>30764.340000000004</v>
      </c>
    </row>
    <row r="316" spans="1:8" x14ac:dyDescent="0.25">
      <c r="A316" t="str">
        <f t="shared" si="4"/>
        <v>0206765</v>
      </c>
      <c r="B316" t="s">
        <v>62</v>
      </c>
      <c r="C316" t="s">
        <v>422</v>
      </c>
      <c r="E316">
        <v>196326.3</v>
      </c>
      <c r="F316">
        <v>22066.489999999998</v>
      </c>
      <c r="G316">
        <v>192330</v>
      </c>
    </row>
    <row r="317" spans="1:8" x14ac:dyDescent="0.25">
      <c r="A317" t="str">
        <f t="shared" si="4"/>
        <v>0206770</v>
      </c>
      <c r="B317" t="s">
        <v>62</v>
      </c>
      <c r="C317" t="s">
        <v>980</v>
      </c>
      <c r="E317">
        <v>304843.40000000002</v>
      </c>
    </row>
    <row r="318" spans="1:8" x14ac:dyDescent="0.25">
      <c r="A318" t="str">
        <f t="shared" si="4"/>
        <v>0206772</v>
      </c>
      <c r="B318" t="s">
        <v>62</v>
      </c>
      <c r="C318" t="s">
        <v>982</v>
      </c>
      <c r="E318">
        <v>169077.7</v>
      </c>
    </row>
    <row r="319" spans="1:8" x14ac:dyDescent="0.25">
      <c r="A319" t="str">
        <f t="shared" si="4"/>
        <v>0206775</v>
      </c>
      <c r="B319" t="s">
        <v>62</v>
      </c>
      <c r="C319" t="s">
        <v>423</v>
      </c>
      <c r="E319">
        <v>14507.6</v>
      </c>
      <c r="G319">
        <v>687409</v>
      </c>
    </row>
    <row r="320" spans="1:8" x14ac:dyDescent="0.25">
      <c r="A320" t="str">
        <f t="shared" si="4"/>
        <v>0206776</v>
      </c>
      <c r="B320" t="s">
        <v>62</v>
      </c>
      <c r="C320" t="s">
        <v>424</v>
      </c>
      <c r="G320">
        <v>28268</v>
      </c>
    </row>
    <row r="321" spans="1:8" x14ac:dyDescent="0.25">
      <c r="A321" t="str">
        <f t="shared" si="4"/>
        <v>0206778</v>
      </c>
      <c r="B321" t="s">
        <v>62</v>
      </c>
      <c r="C321" t="s">
        <v>431</v>
      </c>
      <c r="G321">
        <v>7608</v>
      </c>
    </row>
    <row r="322" spans="1:8" x14ac:dyDescent="0.25">
      <c r="A322" t="str">
        <f t="shared" si="4"/>
        <v>0206785</v>
      </c>
      <c r="B322" t="s">
        <v>62</v>
      </c>
      <c r="C322" t="s">
        <v>425</v>
      </c>
      <c r="F322">
        <v>47374</v>
      </c>
      <c r="H322">
        <v>1235620</v>
      </c>
    </row>
    <row r="323" spans="1:8" x14ac:dyDescent="0.25">
      <c r="A323" t="str">
        <f t="shared" si="4"/>
        <v>0206786</v>
      </c>
      <c r="B323" t="s">
        <v>62</v>
      </c>
      <c r="C323" t="s">
        <v>426</v>
      </c>
      <c r="F323">
        <v>2398.5</v>
      </c>
      <c r="H323">
        <v>35878</v>
      </c>
    </row>
    <row r="324" spans="1:8" x14ac:dyDescent="0.25">
      <c r="A324" t="str">
        <f t="shared" si="4"/>
        <v>0206787</v>
      </c>
      <c r="B324" t="s">
        <v>62</v>
      </c>
      <c r="C324" t="s">
        <v>427</v>
      </c>
      <c r="G324">
        <v>132144.35999999999</v>
      </c>
      <c r="H324">
        <v>308904.90999999997</v>
      </c>
    </row>
    <row r="325" spans="1:8" x14ac:dyDescent="0.25">
      <c r="A325" t="str">
        <f t="shared" si="4"/>
        <v>0207765</v>
      </c>
      <c r="B325" t="s">
        <v>63</v>
      </c>
      <c r="C325" t="s">
        <v>422</v>
      </c>
      <c r="E325">
        <v>179693.86</v>
      </c>
    </row>
    <row r="326" spans="1:8" x14ac:dyDescent="0.25">
      <c r="A326" t="str">
        <f t="shared" ref="A326:A389" si="5">B326&amp;C326</f>
        <v>0215765</v>
      </c>
      <c r="B326" t="s">
        <v>64</v>
      </c>
      <c r="C326" t="s">
        <v>422</v>
      </c>
      <c r="E326">
        <v>2933.29</v>
      </c>
      <c r="F326">
        <v>7063.83</v>
      </c>
    </row>
    <row r="327" spans="1:8" x14ac:dyDescent="0.25">
      <c r="A327" t="str">
        <f t="shared" si="5"/>
        <v>0215770</v>
      </c>
      <c r="B327" t="s">
        <v>64</v>
      </c>
      <c r="C327" t="s">
        <v>980</v>
      </c>
      <c r="E327">
        <v>2930</v>
      </c>
    </row>
    <row r="328" spans="1:8" x14ac:dyDescent="0.25">
      <c r="A328" t="str">
        <f t="shared" si="5"/>
        <v>0215776</v>
      </c>
      <c r="B328" t="s">
        <v>64</v>
      </c>
      <c r="C328" t="s">
        <v>424</v>
      </c>
      <c r="F328">
        <v>6786.8200000000006</v>
      </c>
      <c r="G328">
        <v>2581.5699999999997</v>
      </c>
      <c r="H328">
        <v>1544.8600000000001</v>
      </c>
    </row>
    <row r="329" spans="1:8" x14ac:dyDescent="0.25">
      <c r="A329" t="str">
        <f t="shared" si="5"/>
        <v>0215777</v>
      </c>
      <c r="B329" t="s">
        <v>64</v>
      </c>
      <c r="C329" t="s">
        <v>428</v>
      </c>
      <c r="H329">
        <v>79.17</v>
      </c>
    </row>
    <row r="330" spans="1:8" x14ac:dyDescent="0.25">
      <c r="A330" t="str">
        <f t="shared" si="5"/>
        <v>0215778</v>
      </c>
      <c r="B330" t="s">
        <v>64</v>
      </c>
      <c r="C330" t="s">
        <v>431</v>
      </c>
      <c r="H330">
        <v>3286.7700000000004</v>
      </c>
    </row>
    <row r="331" spans="1:8" x14ac:dyDescent="0.25">
      <c r="A331" t="str">
        <f t="shared" si="5"/>
        <v>0215786</v>
      </c>
      <c r="B331" t="s">
        <v>64</v>
      </c>
      <c r="C331" t="s">
        <v>426</v>
      </c>
      <c r="F331">
        <v>1995</v>
      </c>
      <c r="H331">
        <v>4886.22</v>
      </c>
    </row>
    <row r="332" spans="1:8" x14ac:dyDescent="0.25">
      <c r="A332" t="str">
        <f t="shared" si="5"/>
        <v>0216765</v>
      </c>
      <c r="B332" t="s">
        <v>65</v>
      </c>
      <c r="C332" t="s">
        <v>422</v>
      </c>
      <c r="E332">
        <v>8725</v>
      </c>
    </row>
    <row r="333" spans="1:8" x14ac:dyDescent="0.25">
      <c r="A333" t="str">
        <f t="shared" si="5"/>
        <v>0216770</v>
      </c>
      <c r="B333" t="s">
        <v>65</v>
      </c>
      <c r="C333" t="s">
        <v>980</v>
      </c>
      <c r="E333">
        <v>3767</v>
      </c>
    </row>
    <row r="334" spans="1:8" x14ac:dyDescent="0.25">
      <c r="A334" t="str">
        <f t="shared" si="5"/>
        <v>0227765</v>
      </c>
      <c r="B334" t="s">
        <v>66</v>
      </c>
      <c r="C334" t="s">
        <v>422</v>
      </c>
      <c r="E334">
        <v>10000</v>
      </c>
    </row>
    <row r="335" spans="1:8" x14ac:dyDescent="0.25">
      <c r="A335" t="str">
        <f t="shared" si="5"/>
        <v>0227770</v>
      </c>
      <c r="B335" t="s">
        <v>66</v>
      </c>
      <c r="C335" t="s">
        <v>980</v>
      </c>
      <c r="E335">
        <v>18192.900000000001</v>
      </c>
    </row>
    <row r="336" spans="1:8" x14ac:dyDescent="0.25">
      <c r="A336" t="str">
        <f t="shared" si="5"/>
        <v>0227775</v>
      </c>
      <c r="B336" t="s">
        <v>66</v>
      </c>
      <c r="C336" t="s">
        <v>423</v>
      </c>
      <c r="F336">
        <v>20810.89</v>
      </c>
      <c r="G336">
        <v>16864.11</v>
      </c>
    </row>
    <row r="337" spans="1:8" x14ac:dyDescent="0.25">
      <c r="A337" t="str">
        <f t="shared" si="5"/>
        <v>0227785</v>
      </c>
      <c r="B337" t="s">
        <v>66</v>
      </c>
      <c r="C337" t="s">
        <v>425</v>
      </c>
      <c r="G337">
        <v>78757</v>
      </c>
      <c r="H337">
        <v>129</v>
      </c>
    </row>
    <row r="338" spans="1:8" x14ac:dyDescent="0.25">
      <c r="A338" t="str">
        <f t="shared" si="5"/>
        <v>0228737</v>
      </c>
      <c r="B338" t="s">
        <v>67</v>
      </c>
      <c r="C338" t="s">
        <v>985</v>
      </c>
      <c r="F338">
        <v>17451.599999999999</v>
      </c>
      <c r="G338">
        <v>15548.4</v>
      </c>
    </row>
    <row r="339" spans="1:8" x14ac:dyDescent="0.25">
      <c r="A339" t="str">
        <f t="shared" si="5"/>
        <v>0228765</v>
      </c>
      <c r="B339" t="s">
        <v>67</v>
      </c>
      <c r="C339" t="s">
        <v>422</v>
      </c>
      <c r="E339">
        <v>9999.9999999999982</v>
      </c>
    </row>
    <row r="340" spans="1:8" x14ac:dyDescent="0.25">
      <c r="A340" t="str">
        <f t="shared" si="5"/>
        <v>0228770</v>
      </c>
      <c r="B340" t="s">
        <v>67</v>
      </c>
      <c r="C340" t="s">
        <v>980</v>
      </c>
      <c r="E340">
        <v>12557</v>
      </c>
    </row>
    <row r="341" spans="1:8" x14ac:dyDescent="0.25">
      <c r="A341" t="str">
        <f t="shared" si="5"/>
        <v>0228775</v>
      </c>
      <c r="B341" t="s">
        <v>67</v>
      </c>
      <c r="C341" t="s">
        <v>423</v>
      </c>
      <c r="F341">
        <v>7800.5899999999992</v>
      </c>
      <c r="G341">
        <v>3722.41</v>
      </c>
    </row>
    <row r="342" spans="1:8" x14ac:dyDescent="0.25">
      <c r="A342" t="str">
        <f t="shared" si="5"/>
        <v>0228785</v>
      </c>
      <c r="B342" t="s">
        <v>67</v>
      </c>
      <c r="C342" t="s">
        <v>425</v>
      </c>
      <c r="G342">
        <v>11376</v>
      </c>
    </row>
    <row r="343" spans="1:8" x14ac:dyDescent="0.25">
      <c r="A343" t="str">
        <f t="shared" si="5"/>
        <v>0236736</v>
      </c>
      <c r="B343" t="s">
        <v>68</v>
      </c>
      <c r="C343" t="s">
        <v>988</v>
      </c>
      <c r="F343">
        <v>7077.4099999999989</v>
      </c>
      <c r="G343">
        <v>148424.12</v>
      </c>
      <c r="H343">
        <v>180770.83</v>
      </c>
    </row>
    <row r="344" spans="1:8" x14ac:dyDescent="0.25">
      <c r="A344" t="str">
        <f t="shared" si="5"/>
        <v>0236737</v>
      </c>
      <c r="B344" t="s">
        <v>68</v>
      </c>
      <c r="C344" t="s">
        <v>985</v>
      </c>
      <c r="F344">
        <v>45000.000000000007</v>
      </c>
    </row>
    <row r="345" spans="1:8" x14ac:dyDescent="0.25">
      <c r="A345" t="str">
        <f t="shared" si="5"/>
        <v>0236738</v>
      </c>
      <c r="B345" t="s">
        <v>68</v>
      </c>
      <c r="C345" t="s">
        <v>984</v>
      </c>
      <c r="F345">
        <v>129.12</v>
      </c>
      <c r="G345">
        <v>8205.1200000000008</v>
      </c>
      <c r="H345">
        <v>22016.760000000002</v>
      </c>
    </row>
    <row r="346" spans="1:8" x14ac:dyDescent="0.25">
      <c r="A346" t="str">
        <f t="shared" si="5"/>
        <v>0236765</v>
      </c>
      <c r="B346" t="s">
        <v>68</v>
      </c>
      <c r="C346" t="s">
        <v>422</v>
      </c>
      <c r="E346">
        <v>187159.39</v>
      </c>
      <c r="F346">
        <v>593394.5199999999</v>
      </c>
    </row>
    <row r="347" spans="1:8" x14ac:dyDescent="0.25">
      <c r="A347" t="str">
        <f t="shared" si="5"/>
        <v>0236770</v>
      </c>
      <c r="B347" t="s">
        <v>68</v>
      </c>
      <c r="C347" t="s">
        <v>980</v>
      </c>
      <c r="E347">
        <v>579005.93999999994</v>
      </c>
    </row>
    <row r="348" spans="1:8" x14ac:dyDescent="0.25">
      <c r="A348" t="str">
        <f t="shared" si="5"/>
        <v>0236775</v>
      </c>
      <c r="B348" t="s">
        <v>68</v>
      </c>
      <c r="C348" t="s">
        <v>423</v>
      </c>
      <c r="F348">
        <v>1307111.1500000001</v>
      </c>
      <c r="G348">
        <v>445084.54999999993</v>
      </c>
      <c r="H348">
        <v>1086622.46</v>
      </c>
    </row>
    <row r="349" spans="1:8" x14ac:dyDescent="0.25">
      <c r="A349" t="str">
        <f t="shared" si="5"/>
        <v>0236777</v>
      </c>
      <c r="B349" t="s">
        <v>68</v>
      </c>
      <c r="C349" t="s">
        <v>428</v>
      </c>
      <c r="F349">
        <v>3696.51</v>
      </c>
      <c r="G349">
        <v>23656</v>
      </c>
    </row>
    <row r="350" spans="1:8" x14ac:dyDescent="0.25">
      <c r="A350" t="str">
        <f t="shared" si="5"/>
        <v>0236785</v>
      </c>
      <c r="B350" t="s">
        <v>68</v>
      </c>
      <c r="C350" t="s">
        <v>425</v>
      </c>
      <c r="F350">
        <v>553.04</v>
      </c>
      <c r="G350">
        <v>2547921.7200000007</v>
      </c>
    </row>
    <row r="351" spans="1:8" x14ac:dyDescent="0.25">
      <c r="A351" t="str">
        <f t="shared" si="5"/>
        <v>0236787</v>
      </c>
      <c r="B351" t="s">
        <v>68</v>
      </c>
      <c r="C351" t="s">
        <v>427</v>
      </c>
      <c r="F351">
        <v>179944.43</v>
      </c>
      <c r="G351">
        <v>539086.78</v>
      </c>
    </row>
    <row r="352" spans="1:8" x14ac:dyDescent="0.25">
      <c r="A352" t="str">
        <f t="shared" si="5"/>
        <v>0244765</v>
      </c>
      <c r="B352" t="s">
        <v>70</v>
      </c>
      <c r="C352" t="s">
        <v>422</v>
      </c>
      <c r="E352">
        <v>39952</v>
      </c>
    </row>
    <row r="353" spans="1:8" x14ac:dyDescent="0.25">
      <c r="A353" t="str">
        <f t="shared" si="5"/>
        <v>0244770</v>
      </c>
      <c r="B353" t="s">
        <v>70</v>
      </c>
      <c r="C353" t="s">
        <v>980</v>
      </c>
      <c r="E353">
        <v>236506.22999999998</v>
      </c>
    </row>
    <row r="354" spans="1:8" x14ac:dyDescent="0.25">
      <c r="A354" t="str">
        <f t="shared" si="5"/>
        <v>0244775</v>
      </c>
      <c r="B354" t="s">
        <v>70</v>
      </c>
      <c r="C354" t="s">
        <v>423</v>
      </c>
      <c r="E354">
        <v>70344.55</v>
      </c>
      <c r="F354">
        <v>128245.22</v>
      </c>
      <c r="G354">
        <v>4459.25</v>
      </c>
      <c r="H354">
        <v>5574.7699999999995</v>
      </c>
    </row>
    <row r="355" spans="1:8" x14ac:dyDescent="0.25">
      <c r="A355" t="str">
        <f t="shared" si="5"/>
        <v>0244776</v>
      </c>
      <c r="B355" t="s">
        <v>70</v>
      </c>
      <c r="C355" t="s">
        <v>424</v>
      </c>
      <c r="F355">
        <v>11876.23</v>
      </c>
    </row>
    <row r="356" spans="1:8" x14ac:dyDescent="0.25">
      <c r="A356" t="str">
        <f t="shared" si="5"/>
        <v>0244777</v>
      </c>
      <c r="B356" t="s">
        <v>70</v>
      </c>
      <c r="C356" t="s">
        <v>428</v>
      </c>
      <c r="F356">
        <v>9210</v>
      </c>
    </row>
    <row r="357" spans="1:8" x14ac:dyDescent="0.25">
      <c r="A357" t="str">
        <f t="shared" si="5"/>
        <v>0244778</v>
      </c>
      <c r="B357" t="s">
        <v>70</v>
      </c>
      <c r="C357" t="s">
        <v>431</v>
      </c>
      <c r="G357">
        <v>380.75</v>
      </c>
    </row>
    <row r="358" spans="1:8" x14ac:dyDescent="0.25">
      <c r="A358" t="str">
        <f t="shared" si="5"/>
        <v>0244785</v>
      </c>
      <c r="B358" t="s">
        <v>70</v>
      </c>
      <c r="C358" t="s">
        <v>425</v>
      </c>
      <c r="G358">
        <v>96176.22</v>
      </c>
      <c r="H358">
        <v>72004.209999999992</v>
      </c>
    </row>
    <row r="359" spans="1:8" x14ac:dyDescent="0.25">
      <c r="A359" t="str">
        <f t="shared" si="5"/>
        <v>0244786</v>
      </c>
      <c r="B359" t="s">
        <v>70</v>
      </c>
      <c r="C359" t="s">
        <v>426</v>
      </c>
      <c r="F359">
        <v>17507</v>
      </c>
    </row>
    <row r="360" spans="1:8" x14ac:dyDescent="0.25">
      <c r="A360" t="str">
        <f t="shared" si="5"/>
        <v>0244787</v>
      </c>
      <c r="B360" t="s">
        <v>70</v>
      </c>
      <c r="C360" t="s">
        <v>427</v>
      </c>
      <c r="G360">
        <v>10087.36</v>
      </c>
      <c r="H360">
        <v>17843.09</v>
      </c>
    </row>
    <row r="361" spans="1:8" x14ac:dyDescent="0.25">
      <c r="A361" t="str">
        <f t="shared" si="5"/>
        <v>0256765</v>
      </c>
      <c r="B361" t="s">
        <v>71</v>
      </c>
      <c r="C361" t="s">
        <v>422</v>
      </c>
      <c r="E361">
        <v>20000.000000000004</v>
      </c>
    </row>
    <row r="362" spans="1:8" x14ac:dyDescent="0.25">
      <c r="A362" t="str">
        <f t="shared" si="5"/>
        <v>0256770</v>
      </c>
      <c r="B362" t="s">
        <v>71</v>
      </c>
      <c r="C362" t="s">
        <v>980</v>
      </c>
      <c r="E362">
        <v>55776.01</v>
      </c>
    </row>
    <row r="363" spans="1:8" x14ac:dyDescent="0.25">
      <c r="A363" t="str">
        <f t="shared" si="5"/>
        <v>0256775</v>
      </c>
      <c r="B363" t="s">
        <v>71</v>
      </c>
      <c r="C363" t="s">
        <v>423</v>
      </c>
      <c r="G363">
        <v>12871.74</v>
      </c>
      <c r="H363">
        <v>51027.26</v>
      </c>
    </row>
    <row r="364" spans="1:8" x14ac:dyDescent="0.25">
      <c r="A364" t="str">
        <f t="shared" si="5"/>
        <v>0256776</v>
      </c>
      <c r="B364" t="s">
        <v>71</v>
      </c>
      <c r="C364" t="s">
        <v>424</v>
      </c>
      <c r="G364">
        <v>5524.35</v>
      </c>
      <c r="H364">
        <v>1943.65</v>
      </c>
    </row>
    <row r="365" spans="1:8" x14ac:dyDescent="0.25">
      <c r="A365" t="str">
        <f t="shared" si="5"/>
        <v>0256777</v>
      </c>
      <c r="B365" t="s">
        <v>71</v>
      </c>
      <c r="C365" t="s">
        <v>428</v>
      </c>
      <c r="H365">
        <v>2202</v>
      </c>
    </row>
    <row r="366" spans="1:8" x14ac:dyDescent="0.25">
      <c r="A366" t="str">
        <f t="shared" si="5"/>
        <v>0256778</v>
      </c>
      <c r="B366" t="s">
        <v>71</v>
      </c>
      <c r="C366" t="s">
        <v>431</v>
      </c>
      <c r="H366">
        <v>89</v>
      </c>
    </row>
    <row r="367" spans="1:8" x14ac:dyDescent="0.25">
      <c r="A367" t="str">
        <f t="shared" si="5"/>
        <v>0256785</v>
      </c>
      <c r="B367" t="s">
        <v>71</v>
      </c>
      <c r="C367" t="s">
        <v>425</v>
      </c>
      <c r="F367">
        <v>44388</v>
      </c>
      <c r="H367">
        <v>70470</v>
      </c>
    </row>
    <row r="368" spans="1:8" x14ac:dyDescent="0.25">
      <c r="A368" t="str">
        <f t="shared" si="5"/>
        <v>0256786</v>
      </c>
      <c r="B368" t="s">
        <v>71</v>
      </c>
      <c r="C368" t="s">
        <v>426</v>
      </c>
      <c r="F368">
        <v>7468</v>
      </c>
    </row>
    <row r="369" spans="1:8" x14ac:dyDescent="0.25">
      <c r="A369" t="str">
        <f t="shared" si="5"/>
        <v>0256787</v>
      </c>
      <c r="B369" t="s">
        <v>71</v>
      </c>
      <c r="C369" t="s">
        <v>427</v>
      </c>
      <c r="F369">
        <v>18920</v>
      </c>
      <c r="H369">
        <v>9795</v>
      </c>
    </row>
    <row r="370" spans="1:8" x14ac:dyDescent="0.25">
      <c r="A370" t="str">
        <f t="shared" si="5"/>
        <v>0258738</v>
      </c>
      <c r="B370" t="s">
        <v>72</v>
      </c>
      <c r="C370" t="s">
        <v>984</v>
      </c>
      <c r="G370">
        <v>8577.74</v>
      </c>
      <c r="H370">
        <v>4031.26</v>
      </c>
    </row>
    <row r="371" spans="1:8" x14ac:dyDescent="0.25">
      <c r="A371" t="str">
        <f t="shared" si="5"/>
        <v>0258765</v>
      </c>
      <c r="B371" t="s">
        <v>72</v>
      </c>
      <c r="C371" t="s">
        <v>422</v>
      </c>
      <c r="E371">
        <v>256986.00000000006</v>
      </c>
    </row>
    <row r="372" spans="1:8" x14ac:dyDescent="0.25">
      <c r="A372" t="str">
        <f t="shared" si="5"/>
        <v>0258770</v>
      </c>
      <c r="B372" t="s">
        <v>72</v>
      </c>
      <c r="C372" t="s">
        <v>980</v>
      </c>
      <c r="E372">
        <v>367914.99</v>
      </c>
    </row>
    <row r="373" spans="1:8" x14ac:dyDescent="0.25">
      <c r="A373" t="str">
        <f t="shared" si="5"/>
        <v>0258775</v>
      </c>
      <c r="B373" t="s">
        <v>72</v>
      </c>
      <c r="C373" t="s">
        <v>423</v>
      </c>
      <c r="E373">
        <v>148353.72000000006</v>
      </c>
      <c r="F373">
        <v>811410.64000000013</v>
      </c>
      <c r="G373">
        <v>82404.62000000001</v>
      </c>
    </row>
    <row r="374" spans="1:8" x14ac:dyDescent="0.25">
      <c r="A374" t="str">
        <f t="shared" si="5"/>
        <v>0258776</v>
      </c>
      <c r="B374" t="s">
        <v>72</v>
      </c>
      <c r="C374" t="s">
        <v>424</v>
      </c>
      <c r="G374">
        <v>10474.000000000002</v>
      </c>
    </row>
    <row r="375" spans="1:8" x14ac:dyDescent="0.25">
      <c r="A375" t="str">
        <f t="shared" si="5"/>
        <v>0258777</v>
      </c>
      <c r="B375" t="s">
        <v>72</v>
      </c>
      <c r="C375" t="s">
        <v>428</v>
      </c>
      <c r="G375">
        <v>26674</v>
      </c>
    </row>
    <row r="376" spans="1:8" x14ac:dyDescent="0.25">
      <c r="A376" t="str">
        <f t="shared" si="5"/>
        <v>0258785</v>
      </c>
      <c r="B376" t="s">
        <v>72</v>
      </c>
      <c r="C376" t="s">
        <v>425</v>
      </c>
      <c r="G376">
        <v>511439.2699999999</v>
      </c>
      <c r="H376">
        <v>1362605.73</v>
      </c>
    </row>
    <row r="377" spans="1:8" x14ac:dyDescent="0.25">
      <c r="A377" t="str">
        <f t="shared" si="5"/>
        <v>0258786</v>
      </c>
      <c r="B377" t="s">
        <v>72</v>
      </c>
      <c r="C377" t="s">
        <v>426</v>
      </c>
      <c r="H377">
        <v>10561</v>
      </c>
    </row>
    <row r="378" spans="1:8" x14ac:dyDescent="0.25">
      <c r="A378" t="str">
        <f t="shared" si="5"/>
        <v>0258787</v>
      </c>
      <c r="B378" t="s">
        <v>72</v>
      </c>
      <c r="C378" t="s">
        <v>427</v>
      </c>
      <c r="E378">
        <v>16042.349999999999</v>
      </c>
      <c r="F378">
        <v>451676.99999999994</v>
      </c>
      <c r="G378">
        <v>791.65</v>
      </c>
    </row>
    <row r="379" spans="1:8" x14ac:dyDescent="0.25">
      <c r="A379" t="str">
        <f t="shared" si="5"/>
        <v>0259770</v>
      </c>
      <c r="B379" t="s">
        <v>73</v>
      </c>
      <c r="C379" t="s">
        <v>980</v>
      </c>
      <c r="E379">
        <v>143148</v>
      </c>
    </row>
    <row r="380" spans="1:8" x14ac:dyDescent="0.25">
      <c r="A380" t="str">
        <f t="shared" si="5"/>
        <v>0268765</v>
      </c>
      <c r="B380" t="s">
        <v>75</v>
      </c>
      <c r="C380" t="s">
        <v>422</v>
      </c>
      <c r="D380">
        <v>25884.200000000004</v>
      </c>
      <c r="E380">
        <v>5630.8</v>
      </c>
    </row>
    <row r="381" spans="1:8" x14ac:dyDescent="0.25">
      <c r="A381" t="str">
        <f t="shared" si="5"/>
        <v>0268770</v>
      </c>
      <c r="B381" t="s">
        <v>75</v>
      </c>
      <c r="C381" t="s">
        <v>980</v>
      </c>
      <c r="E381">
        <v>28386</v>
      </c>
    </row>
    <row r="382" spans="1:8" x14ac:dyDescent="0.25">
      <c r="A382" t="str">
        <f t="shared" si="5"/>
        <v>0268772</v>
      </c>
      <c r="B382" t="s">
        <v>75</v>
      </c>
      <c r="C382" t="s">
        <v>982</v>
      </c>
      <c r="E382">
        <v>16000</v>
      </c>
    </row>
    <row r="383" spans="1:8" x14ac:dyDescent="0.25">
      <c r="A383" t="str">
        <f t="shared" si="5"/>
        <v>0268775</v>
      </c>
      <c r="B383" t="s">
        <v>75</v>
      </c>
      <c r="C383" t="s">
        <v>423</v>
      </c>
      <c r="F383">
        <v>148029</v>
      </c>
      <c r="G383">
        <v>156</v>
      </c>
    </row>
    <row r="384" spans="1:8" x14ac:dyDescent="0.25">
      <c r="A384" t="str">
        <f t="shared" si="5"/>
        <v>0268785</v>
      </c>
      <c r="B384" t="s">
        <v>75</v>
      </c>
      <c r="C384" t="s">
        <v>425</v>
      </c>
      <c r="F384">
        <v>140427.01</v>
      </c>
      <c r="G384">
        <v>74828.709999999992</v>
      </c>
      <c r="H384">
        <v>26276.21</v>
      </c>
    </row>
    <row r="385" spans="1:8" x14ac:dyDescent="0.25">
      <c r="A385" t="str">
        <f t="shared" si="5"/>
        <v>0269770</v>
      </c>
      <c r="B385" t="s">
        <v>76</v>
      </c>
      <c r="C385" t="s">
        <v>980</v>
      </c>
      <c r="E385">
        <v>9462</v>
      </c>
    </row>
    <row r="386" spans="1:8" x14ac:dyDescent="0.25">
      <c r="A386" t="str">
        <f t="shared" si="5"/>
        <v>0269772</v>
      </c>
      <c r="B386" t="s">
        <v>76</v>
      </c>
      <c r="C386" t="s">
        <v>982</v>
      </c>
      <c r="E386">
        <v>4200</v>
      </c>
    </row>
    <row r="387" spans="1:8" x14ac:dyDescent="0.25">
      <c r="A387" t="str">
        <f t="shared" si="5"/>
        <v>0272765</v>
      </c>
      <c r="B387" t="s">
        <v>77</v>
      </c>
      <c r="C387" t="s">
        <v>422</v>
      </c>
      <c r="E387">
        <v>5416.08</v>
      </c>
      <c r="F387">
        <v>4583.92</v>
      </c>
    </row>
    <row r="388" spans="1:8" x14ac:dyDescent="0.25">
      <c r="A388" t="str">
        <f t="shared" si="5"/>
        <v>0272770</v>
      </c>
      <c r="B388" t="s">
        <v>77</v>
      </c>
      <c r="C388" t="s">
        <v>980</v>
      </c>
      <c r="E388">
        <v>4186</v>
      </c>
    </row>
    <row r="389" spans="1:8" x14ac:dyDescent="0.25">
      <c r="A389" t="str">
        <f t="shared" si="5"/>
        <v>0272775</v>
      </c>
      <c r="B389" t="s">
        <v>77</v>
      </c>
      <c r="C389" t="s">
        <v>423</v>
      </c>
      <c r="F389">
        <v>2816.24</v>
      </c>
      <c r="G389">
        <v>3179.14</v>
      </c>
      <c r="H389">
        <v>3884.5</v>
      </c>
    </row>
    <row r="390" spans="1:8" x14ac:dyDescent="0.25">
      <c r="A390" t="str">
        <f t="shared" ref="A390:A453" si="6">B390&amp;C390</f>
        <v>0272785</v>
      </c>
      <c r="B390" t="s">
        <v>77</v>
      </c>
      <c r="C390" t="s">
        <v>425</v>
      </c>
      <c r="F390">
        <v>754</v>
      </c>
      <c r="G390">
        <v>754</v>
      </c>
      <c r="H390">
        <v>2905</v>
      </c>
    </row>
    <row r="391" spans="1:8" x14ac:dyDescent="0.25">
      <c r="A391" t="str">
        <f t="shared" si="6"/>
        <v>0273765</v>
      </c>
      <c r="B391" t="s">
        <v>78</v>
      </c>
      <c r="C391" t="s">
        <v>422</v>
      </c>
      <c r="D391">
        <v>8151.85</v>
      </c>
      <c r="E391">
        <v>20225.629999999997</v>
      </c>
    </row>
    <row r="392" spans="1:8" x14ac:dyDescent="0.25">
      <c r="A392" t="str">
        <f t="shared" si="6"/>
        <v>0273770</v>
      </c>
      <c r="B392" t="s">
        <v>78</v>
      </c>
      <c r="C392" t="s">
        <v>980</v>
      </c>
      <c r="E392">
        <v>26892.000000000004</v>
      </c>
    </row>
    <row r="393" spans="1:8" x14ac:dyDescent="0.25">
      <c r="A393" t="str">
        <f t="shared" si="6"/>
        <v>0273775</v>
      </c>
      <c r="B393" t="s">
        <v>78</v>
      </c>
      <c r="C393" t="s">
        <v>423</v>
      </c>
      <c r="E393">
        <v>55000</v>
      </c>
      <c r="F393">
        <v>51544.98</v>
      </c>
      <c r="G393">
        <v>4584.0200000000004</v>
      </c>
    </row>
    <row r="394" spans="1:8" x14ac:dyDescent="0.25">
      <c r="A394" t="str">
        <f t="shared" si="6"/>
        <v>0273776</v>
      </c>
      <c r="B394" t="s">
        <v>78</v>
      </c>
      <c r="C394" t="s">
        <v>424</v>
      </c>
      <c r="G394">
        <v>14132</v>
      </c>
    </row>
    <row r="395" spans="1:8" x14ac:dyDescent="0.25">
      <c r="A395" t="str">
        <f t="shared" si="6"/>
        <v>0273777</v>
      </c>
      <c r="B395" t="s">
        <v>78</v>
      </c>
      <c r="C395" t="s">
        <v>428</v>
      </c>
      <c r="G395">
        <v>666</v>
      </c>
    </row>
    <row r="396" spans="1:8" x14ac:dyDescent="0.25">
      <c r="A396" t="str">
        <f t="shared" si="6"/>
        <v>0273785</v>
      </c>
      <c r="B396" t="s">
        <v>78</v>
      </c>
      <c r="C396" t="s">
        <v>425</v>
      </c>
      <c r="G396">
        <v>3110.11</v>
      </c>
      <c r="H396">
        <v>47377.42</v>
      </c>
    </row>
    <row r="397" spans="1:8" x14ac:dyDescent="0.25">
      <c r="A397" t="str">
        <f t="shared" si="6"/>
        <v>0273786</v>
      </c>
      <c r="B397" t="s">
        <v>78</v>
      </c>
      <c r="C397" t="s">
        <v>426</v>
      </c>
      <c r="H397">
        <v>14132</v>
      </c>
    </row>
    <row r="398" spans="1:8" x14ac:dyDescent="0.25">
      <c r="A398" t="str">
        <f t="shared" si="6"/>
        <v>0273787</v>
      </c>
      <c r="B398" t="s">
        <v>78</v>
      </c>
      <c r="C398" t="s">
        <v>427</v>
      </c>
      <c r="F398">
        <v>2990</v>
      </c>
      <c r="H398">
        <v>46920.89</v>
      </c>
    </row>
    <row r="399" spans="1:8" x14ac:dyDescent="0.25">
      <c r="A399" t="str">
        <f t="shared" si="6"/>
        <v>0274770</v>
      </c>
      <c r="B399" t="s">
        <v>79</v>
      </c>
      <c r="C399" t="s">
        <v>980</v>
      </c>
      <c r="E399">
        <v>11720</v>
      </c>
    </row>
    <row r="400" spans="1:8" x14ac:dyDescent="0.25">
      <c r="A400" t="str">
        <f t="shared" si="6"/>
        <v>0280765</v>
      </c>
      <c r="B400" t="s">
        <v>80</v>
      </c>
      <c r="C400" t="s">
        <v>422</v>
      </c>
      <c r="E400">
        <v>10275.400000000001</v>
      </c>
      <c r="F400">
        <v>2716.13</v>
      </c>
      <c r="G400">
        <v>2509.04</v>
      </c>
    </row>
    <row r="401" spans="1:8" x14ac:dyDescent="0.25">
      <c r="A401" t="str">
        <f t="shared" si="6"/>
        <v>0280770</v>
      </c>
      <c r="B401" t="s">
        <v>80</v>
      </c>
      <c r="C401" t="s">
        <v>980</v>
      </c>
      <c r="E401">
        <v>21506.58</v>
      </c>
    </row>
    <row r="402" spans="1:8" x14ac:dyDescent="0.25">
      <c r="A402" t="str">
        <f t="shared" si="6"/>
        <v>0280772</v>
      </c>
      <c r="B402" t="s">
        <v>80</v>
      </c>
      <c r="C402" t="s">
        <v>982</v>
      </c>
      <c r="E402">
        <v>1995.99</v>
      </c>
    </row>
    <row r="403" spans="1:8" x14ac:dyDescent="0.25">
      <c r="A403" t="str">
        <f t="shared" si="6"/>
        <v>0280775</v>
      </c>
      <c r="B403" t="s">
        <v>80</v>
      </c>
      <c r="C403" t="s">
        <v>423</v>
      </c>
      <c r="G403">
        <v>17107.47</v>
      </c>
      <c r="H403">
        <v>37423.53</v>
      </c>
    </row>
    <row r="404" spans="1:8" x14ac:dyDescent="0.25">
      <c r="A404" t="str">
        <f t="shared" si="6"/>
        <v>0280777</v>
      </c>
      <c r="B404" t="s">
        <v>80</v>
      </c>
      <c r="C404" t="s">
        <v>428</v>
      </c>
      <c r="G404">
        <v>245</v>
      </c>
    </row>
    <row r="405" spans="1:8" x14ac:dyDescent="0.25">
      <c r="A405" t="str">
        <f t="shared" si="6"/>
        <v>0280785</v>
      </c>
      <c r="B405" t="s">
        <v>80</v>
      </c>
      <c r="C405" t="s">
        <v>425</v>
      </c>
      <c r="G405">
        <v>10500</v>
      </c>
      <c r="H405">
        <v>94113</v>
      </c>
    </row>
    <row r="406" spans="1:8" x14ac:dyDescent="0.25">
      <c r="A406" t="str">
        <f t="shared" si="6"/>
        <v>0280786</v>
      </c>
      <c r="B406" t="s">
        <v>80</v>
      </c>
      <c r="C406" t="s">
        <v>426</v>
      </c>
      <c r="G406">
        <v>4200</v>
      </c>
    </row>
    <row r="407" spans="1:8" x14ac:dyDescent="0.25">
      <c r="A407" t="str">
        <f t="shared" si="6"/>
        <v>0280787</v>
      </c>
      <c r="B407" t="s">
        <v>80</v>
      </c>
      <c r="C407" t="s">
        <v>427</v>
      </c>
      <c r="G407">
        <v>24337.239999999998</v>
      </c>
      <c r="H407">
        <v>1809.21</v>
      </c>
    </row>
    <row r="408" spans="1:8" x14ac:dyDescent="0.25">
      <c r="A408" t="str">
        <f t="shared" si="6"/>
        <v>0281765</v>
      </c>
      <c r="B408" t="s">
        <v>81</v>
      </c>
      <c r="C408" t="s">
        <v>422</v>
      </c>
      <c r="E408">
        <v>22976.999999999996</v>
      </c>
    </row>
    <row r="409" spans="1:8" x14ac:dyDescent="0.25">
      <c r="A409" t="str">
        <f t="shared" si="6"/>
        <v>0281770</v>
      </c>
      <c r="B409" t="s">
        <v>81</v>
      </c>
      <c r="C409" t="s">
        <v>980</v>
      </c>
      <c r="E409">
        <v>17621.38</v>
      </c>
    </row>
    <row r="410" spans="1:8" x14ac:dyDescent="0.25">
      <c r="A410" t="str">
        <f t="shared" si="6"/>
        <v>0281775</v>
      </c>
      <c r="B410" t="s">
        <v>81</v>
      </c>
      <c r="C410" t="s">
        <v>423</v>
      </c>
      <c r="F410">
        <v>72130.540000000008</v>
      </c>
    </row>
    <row r="411" spans="1:8" x14ac:dyDescent="0.25">
      <c r="A411" t="str">
        <f t="shared" si="6"/>
        <v>0281785</v>
      </c>
      <c r="B411" t="s">
        <v>81</v>
      </c>
      <c r="C411" t="s">
        <v>425</v>
      </c>
      <c r="F411">
        <v>389.99</v>
      </c>
      <c r="G411">
        <v>105956.14</v>
      </c>
      <c r="H411">
        <v>4498.13</v>
      </c>
    </row>
    <row r="412" spans="1:8" x14ac:dyDescent="0.25">
      <c r="A412" t="str">
        <f t="shared" si="6"/>
        <v>0281787</v>
      </c>
      <c r="B412" t="s">
        <v>81</v>
      </c>
      <c r="C412" t="s">
        <v>427</v>
      </c>
      <c r="F412">
        <v>3393.37</v>
      </c>
      <c r="G412">
        <v>6932.170000000001</v>
      </c>
      <c r="H412">
        <v>16886.740000000002</v>
      </c>
    </row>
    <row r="413" spans="1:8" x14ac:dyDescent="0.25">
      <c r="A413" t="str">
        <f t="shared" si="6"/>
        <v>0282770</v>
      </c>
      <c r="B413" t="s">
        <v>82</v>
      </c>
      <c r="C413" t="s">
        <v>980</v>
      </c>
      <c r="E413">
        <v>7953.0000000000009</v>
      </c>
    </row>
    <row r="414" spans="1:8" x14ac:dyDescent="0.25">
      <c r="A414" t="str">
        <f t="shared" si="6"/>
        <v>0288765</v>
      </c>
      <c r="B414" t="s">
        <v>83</v>
      </c>
      <c r="C414" t="s">
        <v>422</v>
      </c>
      <c r="E414">
        <v>846.89</v>
      </c>
      <c r="F414">
        <v>2162.61</v>
      </c>
      <c r="G414">
        <v>1801.69</v>
      </c>
    </row>
    <row r="415" spans="1:8" x14ac:dyDescent="0.25">
      <c r="A415" t="str">
        <f t="shared" si="6"/>
        <v>0288770</v>
      </c>
      <c r="B415" t="s">
        <v>83</v>
      </c>
      <c r="C415" t="s">
        <v>980</v>
      </c>
      <c r="E415">
        <v>2930</v>
      </c>
    </row>
    <row r="416" spans="1:8" x14ac:dyDescent="0.25">
      <c r="A416" t="str">
        <f t="shared" si="6"/>
        <v>0288775</v>
      </c>
      <c r="B416" t="s">
        <v>83</v>
      </c>
      <c r="C416" t="s">
        <v>423</v>
      </c>
      <c r="F416">
        <v>4931.8500000000004</v>
      </c>
      <c r="G416">
        <v>4457.18</v>
      </c>
      <c r="H416">
        <v>611</v>
      </c>
    </row>
    <row r="417" spans="1:8" x14ac:dyDescent="0.25">
      <c r="A417" t="str">
        <f t="shared" si="6"/>
        <v>0288785</v>
      </c>
      <c r="B417" t="s">
        <v>83</v>
      </c>
      <c r="C417" t="s">
        <v>425</v>
      </c>
      <c r="F417">
        <v>4322.75</v>
      </c>
      <c r="G417">
        <v>1205.25</v>
      </c>
      <c r="H417">
        <v>375</v>
      </c>
    </row>
    <row r="418" spans="1:8" x14ac:dyDescent="0.25">
      <c r="A418" t="str">
        <f t="shared" si="6"/>
        <v>0291765</v>
      </c>
      <c r="B418" t="s">
        <v>84</v>
      </c>
      <c r="C418" t="s">
        <v>422</v>
      </c>
      <c r="E418">
        <v>19000.710000000003</v>
      </c>
      <c r="F418">
        <v>1849.29</v>
      </c>
    </row>
    <row r="419" spans="1:8" x14ac:dyDescent="0.25">
      <c r="A419" t="str">
        <f t="shared" si="6"/>
        <v>0291770</v>
      </c>
      <c r="B419" t="s">
        <v>84</v>
      </c>
      <c r="C419" t="s">
        <v>980</v>
      </c>
      <c r="E419">
        <v>57271.000000000007</v>
      </c>
    </row>
    <row r="420" spans="1:8" x14ac:dyDescent="0.25">
      <c r="A420" t="str">
        <f t="shared" si="6"/>
        <v>0291772</v>
      </c>
      <c r="B420" t="s">
        <v>84</v>
      </c>
      <c r="C420" t="s">
        <v>982</v>
      </c>
      <c r="E420">
        <v>2500</v>
      </c>
    </row>
    <row r="421" spans="1:8" x14ac:dyDescent="0.25">
      <c r="A421" t="str">
        <f t="shared" si="6"/>
        <v>0291775</v>
      </c>
      <c r="B421" t="s">
        <v>84</v>
      </c>
      <c r="C421" t="s">
        <v>423</v>
      </c>
      <c r="F421">
        <v>148060</v>
      </c>
      <c r="H421">
        <v>947</v>
      </c>
    </row>
    <row r="422" spans="1:8" x14ac:dyDescent="0.25">
      <c r="A422" t="str">
        <f t="shared" si="6"/>
        <v>0291776</v>
      </c>
      <c r="B422" t="s">
        <v>84</v>
      </c>
      <c r="C422" t="s">
        <v>424</v>
      </c>
      <c r="F422">
        <v>11316</v>
      </c>
    </row>
    <row r="423" spans="1:8" x14ac:dyDescent="0.25">
      <c r="A423" t="str">
        <f t="shared" si="6"/>
        <v>0291777</v>
      </c>
      <c r="B423" t="s">
        <v>84</v>
      </c>
      <c r="C423" t="s">
        <v>428</v>
      </c>
      <c r="F423">
        <v>1510</v>
      </c>
    </row>
    <row r="424" spans="1:8" x14ac:dyDescent="0.25">
      <c r="A424" t="str">
        <f t="shared" si="6"/>
        <v>0291778</v>
      </c>
      <c r="B424" t="s">
        <v>84</v>
      </c>
      <c r="C424" t="s">
        <v>431</v>
      </c>
      <c r="F424">
        <v>9713.48</v>
      </c>
    </row>
    <row r="425" spans="1:8" x14ac:dyDescent="0.25">
      <c r="A425" t="str">
        <f t="shared" si="6"/>
        <v>0291785</v>
      </c>
      <c r="B425" t="s">
        <v>84</v>
      </c>
      <c r="C425" t="s">
        <v>425</v>
      </c>
      <c r="F425">
        <v>12929.19</v>
      </c>
      <c r="G425">
        <v>147241.9</v>
      </c>
      <c r="H425">
        <v>105869.82999999999</v>
      </c>
    </row>
    <row r="426" spans="1:8" x14ac:dyDescent="0.25">
      <c r="A426" t="str">
        <f t="shared" si="6"/>
        <v>0291787</v>
      </c>
      <c r="B426" t="s">
        <v>84</v>
      </c>
      <c r="C426" t="s">
        <v>427</v>
      </c>
      <c r="H426">
        <v>66734.22</v>
      </c>
    </row>
    <row r="427" spans="1:8" x14ac:dyDescent="0.25">
      <c r="A427" t="str">
        <f t="shared" si="6"/>
        <v>0307765</v>
      </c>
      <c r="B427" t="s">
        <v>85</v>
      </c>
      <c r="C427" t="s">
        <v>422</v>
      </c>
      <c r="E427">
        <v>15711.420000000002</v>
      </c>
      <c r="F427">
        <v>7266.58</v>
      </c>
    </row>
    <row r="428" spans="1:8" x14ac:dyDescent="0.25">
      <c r="A428" t="str">
        <f t="shared" si="6"/>
        <v>0307770</v>
      </c>
      <c r="B428" t="s">
        <v>85</v>
      </c>
      <c r="C428" t="s">
        <v>980</v>
      </c>
      <c r="E428">
        <v>75341.000000000015</v>
      </c>
    </row>
    <row r="429" spans="1:8" x14ac:dyDescent="0.25">
      <c r="A429" t="str">
        <f t="shared" si="6"/>
        <v>0307775</v>
      </c>
      <c r="B429" t="s">
        <v>85</v>
      </c>
      <c r="C429" t="s">
        <v>423</v>
      </c>
      <c r="F429">
        <v>39428.729999999996</v>
      </c>
      <c r="H429">
        <v>56507.270000000004</v>
      </c>
    </row>
    <row r="430" spans="1:8" x14ac:dyDescent="0.25">
      <c r="A430" t="str">
        <f t="shared" si="6"/>
        <v>0307776</v>
      </c>
      <c r="B430" t="s">
        <v>85</v>
      </c>
      <c r="C430" t="s">
        <v>424</v>
      </c>
      <c r="F430">
        <v>1953.13</v>
      </c>
      <c r="G430">
        <v>3947.87</v>
      </c>
    </row>
    <row r="431" spans="1:8" x14ac:dyDescent="0.25">
      <c r="A431" t="str">
        <f t="shared" si="6"/>
        <v>0307777</v>
      </c>
      <c r="B431" t="s">
        <v>85</v>
      </c>
      <c r="C431" t="s">
        <v>428</v>
      </c>
      <c r="H431">
        <v>1368</v>
      </c>
    </row>
    <row r="432" spans="1:8" x14ac:dyDescent="0.25">
      <c r="A432" t="str">
        <f t="shared" si="6"/>
        <v>0307778</v>
      </c>
      <c r="B432" t="s">
        <v>85</v>
      </c>
      <c r="C432" t="s">
        <v>431</v>
      </c>
      <c r="H432">
        <v>14014.000000000002</v>
      </c>
    </row>
    <row r="433" spans="1:8" x14ac:dyDescent="0.25">
      <c r="A433" t="str">
        <f t="shared" si="6"/>
        <v>0307785</v>
      </c>
      <c r="B433" t="s">
        <v>85</v>
      </c>
      <c r="C433" t="s">
        <v>425</v>
      </c>
      <c r="F433">
        <v>1870.58</v>
      </c>
      <c r="G433">
        <v>41682.94</v>
      </c>
      <c r="H433">
        <v>25538.17</v>
      </c>
    </row>
    <row r="434" spans="1:8" x14ac:dyDescent="0.25">
      <c r="A434" t="str">
        <f t="shared" si="6"/>
        <v>0307786</v>
      </c>
      <c r="B434" t="s">
        <v>85</v>
      </c>
      <c r="C434" t="s">
        <v>426</v>
      </c>
      <c r="G434">
        <v>3189.13</v>
      </c>
      <c r="H434">
        <v>2711.87</v>
      </c>
    </row>
    <row r="435" spans="1:8" x14ac:dyDescent="0.25">
      <c r="A435" t="str">
        <f t="shared" si="6"/>
        <v>0308737</v>
      </c>
      <c r="B435" t="s">
        <v>86</v>
      </c>
      <c r="C435" t="s">
        <v>985</v>
      </c>
      <c r="F435">
        <v>35000</v>
      </c>
    </row>
    <row r="436" spans="1:8" x14ac:dyDescent="0.25">
      <c r="A436" t="str">
        <f t="shared" si="6"/>
        <v>0308765</v>
      </c>
      <c r="B436" t="s">
        <v>86</v>
      </c>
      <c r="C436" t="s">
        <v>422</v>
      </c>
      <c r="E436">
        <v>22083</v>
      </c>
    </row>
    <row r="437" spans="1:8" x14ac:dyDescent="0.25">
      <c r="A437" t="str">
        <f t="shared" si="6"/>
        <v>0308770</v>
      </c>
      <c r="B437" t="s">
        <v>86</v>
      </c>
      <c r="C437" t="s">
        <v>980</v>
      </c>
      <c r="E437">
        <v>89640</v>
      </c>
    </row>
    <row r="438" spans="1:8" x14ac:dyDescent="0.25">
      <c r="A438" t="str">
        <f t="shared" si="6"/>
        <v>0308772</v>
      </c>
      <c r="B438" t="s">
        <v>86</v>
      </c>
      <c r="C438" t="s">
        <v>982</v>
      </c>
      <c r="E438">
        <v>20000</v>
      </c>
    </row>
    <row r="439" spans="1:8" x14ac:dyDescent="0.25">
      <c r="A439" t="str">
        <f t="shared" si="6"/>
        <v>0308775</v>
      </c>
      <c r="B439" t="s">
        <v>86</v>
      </c>
      <c r="C439" t="s">
        <v>423</v>
      </c>
      <c r="F439">
        <v>52900.59</v>
      </c>
      <c r="G439">
        <v>33437.81</v>
      </c>
      <c r="H439">
        <v>3297.1899999999996</v>
      </c>
    </row>
    <row r="440" spans="1:8" x14ac:dyDescent="0.25">
      <c r="A440" t="str">
        <f t="shared" si="6"/>
        <v>0308776</v>
      </c>
      <c r="B440" t="s">
        <v>86</v>
      </c>
      <c r="C440" t="s">
        <v>424</v>
      </c>
      <c r="G440">
        <v>5839.09</v>
      </c>
      <c r="H440">
        <v>328.26</v>
      </c>
    </row>
    <row r="441" spans="1:8" x14ac:dyDescent="0.25">
      <c r="A441" t="str">
        <f t="shared" si="6"/>
        <v>0308777</v>
      </c>
      <c r="B441" t="s">
        <v>86</v>
      </c>
      <c r="C441" t="s">
        <v>428</v>
      </c>
      <c r="G441">
        <v>118.36</v>
      </c>
      <c r="H441">
        <v>1320</v>
      </c>
    </row>
    <row r="442" spans="1:8" x14ac:dyDescent="0.25">
      <c r="A442" t="str">
        <f t="shared" si="6"/>
        <v>0308785</v>
      </c>
      <c r="B442" t="s">
        <v>86</v>
      </c>
      <c r="C442" t="s">
        <v>425</v>
      </c>
      <c r="F442">
        <v>39057.769999999997</v>
      </c>
      <c r="G442">
        <v>50402.820000000007</v>
      </c>
      <c r="H442">
        <v>56682.080000000002</v>
      </c>
    </row>
    <row r="443" spans="1:8" x14ac:dyDescent="0.25">
      <c r="A443" t="str">
        <f t="shared" si="6"/>
        <v>0308786</v>
      </c>
      <c r="B443" t="s">
        <v>86</v>
      </c>
      <c r="C443" t="s">
        <v>426</v>
      </c>
      <c r="G443">
        <v>4844.0600000000004</v>
      </c>
      <c r="H443">
        <v>1909.6799999999998</v>
      </c>
    </row>
    <row r="444" spans="1:8" x14ac:dyDescent="0.25">
      <c r="A444" t="str">
        <f t="shared" si="6"/>
        <v>0308787</v>
      </c>
      <c r="B444" t="s">
        <v>86</v>
      </c>
      <c r="C444" t="s">
        <v>427</v>
      </c>
      <c r="F444">
        <v>7876.01</v>
      </c>
      <c r="G444">
        <v>844.8</v>
      </c>
      <c r="H444">
        <v>30310.190000000002</v>
      </c>
    </row>
    <row r="445" spans="1:8" x14ac:dyDescent="0.25">
      <c r="A445" t="str">
        <f t="shared" si="6"/>
        <v>0309765</v>
      </c>
      <c r="B445" t="s">
        <v>87</v>
      </c>
      <c r="C445" t="s">
        <v>422</v>
      </c>
      <c r="E445">
        <v>23031.91</v>
      </c>
      <c r="F445">
        <v>9037.0899999999983</v>
      </c>
    </row>
    <row r="446" spans="1:8" x14ac:dyDescent="0.25">
      <c r="A446" t="str">
        <f t="shared" si="6"/>
        <v>0309770</v>
      </c>
      <c r="B446" t="s">
        <v>87</v>
      </c>
      <c r="C446" t="s">
        <v>980</v>
      </c>
      <c r="E446">
        <v>81619</v>
      </c>
    </row>
    <row r="447" spans="1:8" x14ac:dyDescent="0.25">
      <c r="A447" t="str">
        <f t="shared" si="6"/>
        <v>0309775</v>
      </c>
      <c r="B447" t="s">
        <v>87</v>
      </c>
      <c r="C447" t="s">
        <v>423</v>
      </c>
      <c r="F447">
        <v>61771.14</v>
      </c>
      <c r="G447">
        <v>58230.65</v>
      </c>
      <c r="H447">
        <v>6135.2199999999993</v>
      </c>
    </row>
    <row r="448" spans="1:8" x14ac:dyDescent="0.25">
      <c r="A448" t="str">
        <f t="shared" si="6"/>
        <v>0309776</v>
      </c>
      <c r="B448" t="s">
        <v>87</v>
      </c>
      <c r="C448" t="s">
        <v>424</v>
      </c>
      <c r="F448">
        <v>6136</v>
      </c>
    </row>
    <row r="449" spans="1:8" x14ac:dyDescent="0.25">
      <c r="A449" t="str">
        <f t="shared" si="6"/>
        <v>0309777</v>
      </c>
      <c r="B449" t="s">
        <v>87</v>
      </c>
      <c r="C449" t="s">
        <v>428</v>
      </c>
      <c r="G449">
        <v>1274.6199999999999</v>
      </c>
      <c r="H449">
        <v>347.38</v>
      </c>
    </row>
    <row r="450" spans="1:8" x14ac:dyDescent="0.25">
      <c r="A450" t="str">
        <f t="shared" si="6"/>
        <v>0309778</v>
      </c>
      <c r="B450" t="s">
        <v>87</v>
      </c>
      <c r="C450" t="s">
        <v>431</v>
      </c>
      <c r="H450">
        <v>10803.999999999998</v>
      </c>
    </row>
    <row r="451" spans="1:8" x14ac:dyDescent="0.25">
      <c r="A451" t="str">
        <f t="shared" si="6"/>
        <v>0309785</v>
      </c>
      <c r="B451" t="s">
        <v>87</v>
      </c>
      <c r="C451" t="s">
        <v>425</v>
      </c>
      <c r="F451">
        <v>186791.26</v>
      </c>
      <c r="G451">
        <v>71329</v>
      </c>
    </row>
    <row r="452" spans="1:8" x14ac:dyDescent="0.25">
      <c r="A452" t="str">
        <f t="shared" si="6"/>
        <v>0309786</v>
      </c>
      <c r="B452" t="s">
        <v>87</v>
      </c>
      <c r="C452" t="s">
        <v>426</v>
      </c>
      <c r="F452">
        <v>6136</v>
      </c>
    </row>
    <row r="453" spans="1:8" x14ac:dyDescent="0.25">
      <c r="A453" t="str">
        <f t="shared" si="6"/>
        <v>0309787</v>
      </c>
      <c r="B453" t="s">
        <v>87</v>
      </c>
      <c r="C453" t="s">
        <v>427</v>
      </c>
      <c r="G453">
        <v>24815.74</v>
      </c>
    </row>
    <row r="454" spans="1:8" x14ac:dyDescent="0.25">
      <c r="A454" t="str">
        <f t="shared" ref="A454:A517" si="7">B454&amp;C454</f>
        <v>0310736</v>
      </c>
      <c r="B454" t="s">
        <v>88</v>
      </c>
      <c r="C454" t="s">
        <v>988</v>
      </c>
      <c r="F454">
        <v>40334.540000000008</v>
      </c>
      <c r="G454">
        <v>175396.56000000003</v>
      </c>
    </row>
    <row r="455" spans="1:8" x14ac:dyDescent="0.25">
      <c r="A455" t="str">
        <f t="shared" si="7"/>
        <v>0310737</v>
      </c>
      <c r="B455" t="s">
        <v>88</v>
      </c>
      <c r="C455" t="s">
        <v>985</v>
      </c>
      <c r="F455">
        <v>229580.91000000009</v>
      </c>
    </row>
    <row r="456" spans="1:8" x14ac:dyDescent="0.25">
      <c r="A456" t="str">
        <f t="shared" si="7"/>
        <v>0310738</v>
      </c>
      <c r="B456" t="s">
        <v>88</v>
      </c>
      <c r="C456" t="s">
        <v>984</v>
      </c>
      <c r="F456">
        <v>11849</v>
      </c>
      <c r="G456">
        <v>42733.000000000015</v>
      </c>
      <c r="H456">
        <v>47620.969999999994</v>
      </c>
    </row>
    <row r="457" spans="1:8" x14ac:dyDescent="0.25">
      <c r="A457" t="str">
        <f t="shared" si="7"/>
        <v>0310739</v>
      </c>
      <c r="B457" t="s">
        <v>88</v>
      </c>
      <c r="C457" t="s">
        <v>986</v>
      </c>
      <c r="F457">
        <v>80000</v>
      </c>
    </row>
    <row r="458" spans="1:8" x14ac:dyDescent="0.25">
      <c r="A458" t="str">
        <f t="shared" si="7"/>
        <v>0310756</v>
      </c>
      <c r="B458" t="s">
        <v>88</v>
      </c>
      <c r="C458" t="s">
        <v>981</v>
      </c>
      <c r="F458">
        <v>55447</v>
      </c>
      <c r="G458">
        <v>301041.99999999994</v>
      </c>
    </row>
    <row r="459" spans="1:8" x14ac:dyDescent="0.25">
      <c r="A459" t="str">
        <f t="shared" si="7"/>
        <v>0310757</v>
      </c>
      <c r="B459" t="s">
        <v>88</v>
      </c>
      <c r="C459" t="s">
        <v>987</v>
      </c>
      <c r="F459">
        <v>19249</v>
      </c>
    </row>
    <row r="460" spans="1:8" x14ac:dyDescent="0.25">
      <c r="A460" t="str">
        <f t="shared" si="7"/>
        <v>0310765</v>
      </c>
      <c r="B460" t="s">
        <v>88</v>
      </c>
      <c r="C460" t="s">
        <v>422</v>
      </c>
      <c r="D460">
        <v>3099.7700000000013</v>
      </c>
      <c r="E460">
        <v>1302905.23</v>
      </c>
    </row>
    <row r="461" spans="1:8" x14ac:dyDescent="0.25">
      <c r="A461" t="str">
        <f t="shared" si="7"/>
        <v>0310770</v>
      </c>
      <c r="B461" t="s">
        <v>88</v>
      </c>
      <c r="C461" t="s">
        <v>980</v>
      </c>
      <c r="D461">
        <v>122941.78999999998</v>
      </c>
      <c r="E461">
        <v>1464685.209999999</v>
      </c>
    </row>
    <row r="462" spans="1:8" x14ac:dyDescent="0.25">
      <c r="A462" t="str">
        <f t="shared" si="7"/>
        <v>0310775</v>
      </c>
      <c r="B462" t="s">
        <v>88</v>
      </c>
      <c r="C462" t="s">
        <v>423</v>
      </c>
      <c r="E462">
        <v>73058.999999999985</v>
      </c>
      <c r="F462">
        <v>4057470.5000000009</v>
      </c>
      <c r="G462">
        <v>320019.5</v>
      </c>
    </row>
    <row r="463" spans="1:8" x14ac:dyDescent="0.25">
      <c r="A463" t="str">
        <f t="shared" si="7"/>
        <v>0310776</v>
      </c>
      <c r="B463" t="s">
        <v>88</v>
      </c>
      <c r="C463" t="s">
        <v>424</v>
      </c>
      <c r="F463">
        <v>79488</v>
      </c>
    </row>
    <row r="464" spans="1:8" x14ac:dyDescent="0.25">
      <c r="A464" t="str">
        <f t="shared" si="7"/>
        <v>0310777</v>
      </c>
      <c r="B464" t="s">
        <v>88</v>
      </c>
      <c r="C464" t="s">
        <v>428</v>
      </c>
      <c r="F464">
        <v>70830</v>
      </c>
    </row>
    <row r="465" spans="1:8" x14ac:dyDescent="0.25">
      <c r="A465" t="str">
        <f t="shared" si="7"/>
        <v>0310778</v>
      </c>
      <c r="B465" t="s">
        <v>88</v>
      </c>
      <c r="C465" t="s">
        <v>431</v>
      </c>
      <c r="F465">
        <v>32377</v>
      </c>
    </row>
    <row r="466" spans="1:8" x14ac:dyDescent="0.25">
      <c r="A466" t="str">
        <f t="shared" si="7"/>
        <v>0310785</v>
      </c>
      <c r="B466" t="s">
        <v>88</v>
      </c>
      <c r="C466" t="s">
        <v>425</v>
      </c>
      <c r="F466">
        <v>708821</v>
      </c>
      <c r="G466">
        <v>4214215.1599999992</v>
      </c>
      <c r="H466">
        <v>2608321.0200000019</v>
      </c>
    </row>
    <row r="467" spans="1:8" x14ac:dyDescent="0.25">
      <c r="A467" t="str">
        <f t="shared" si="7"/>
        <v>0310786</v>
      </c>
      <c r="B467" t="s">
        <v>88</v>
      </c>
      <c r="C467" t="s">
        <v>426</v>
      </c>
      <c r="G467">
        <v>79488</v>
      </c>
    </row>
    <row r="468" spans="1:8" x14ac:dyDescent="0.25">
      <c r="A468" t="str">
        <f t="shared" si="7"/>
        <v>0310787</v>
      </c>
      <c r="B468" t="s">
        <v>88</v>
      </c>
      <c r="C468" t="s">
        <v>427</v>
      </c>
      <c r="G468">
        <v>214191</v>
      </c>
      <c r="H468">
        <v>1892051.8199999996</v>
      </c>
    </row>
    <row r="469" spans="1:8" x14ac:dyDescent="0.25">
      <c r="A469" t="str">
        <f t="shared" si="7"/>
        <v>0311770</v>
      </c>
      <c r="B469" t="s">
        <v>89</v>
      </c>
      <c r="C469" t="s">
        <v>980</v>
      </c>
      <c r="D469">
        <v>36487</v>
      </c>
      <c r="E469">
        <v>1445562.9999999998</v>
      </c>
    </row>
    <row r="470" spans="1:8" x14ac:dyDescent="0.25">
      <c r="A470" t="str">
        <f t="shared" si="7"/>
        <v>0312737</v>
      </c>
      <c r="B470" t="s">
        <v>90</v>
      </c>
      <c r="C470" t="s">
        <v>985</v>
      </c>
      <c r="F470">
        <v>45000</v>
      </c>
      <c r="G470">
        <v>93572</v>
      </c>
    </row>
    <row r="471" spans="1:8" x14ac:dyDescent="0.25">
      <c r="A471" t="str">
        <f t="shared" si="7"/>
        <v>0312738</v>
      </c>
      <c r="B471" t="s">
        <v>90</v>
      </c>
      <c r="C471" t="s">
        <v>984</v>
      </c>
      <c r="F471">
        <v>16814</v>
      </c>
    </row>
    <row r="472" spans="1:8" x14ac:dyDescent="0.25">
      <c r="A472" t="str">
        <f t="shared" si="7"/>
        <v>0312756</v>
      </c>
      <c r="B472" t="s">
        <v>90</v>
      </c>
      <c r="C472" t="s">
        <v>981</v>
      </c>
      <c r="F472">
        <v>3481</v>
      </c>
      <c r="G472">
        <v>137437</v>
      </c>
    </row>
    <row r="473" spans="1:8" x14ac:dyDescent="0.25">
      <c r="A473" t="str">
        <f t="shared" si="7"/>
        <v>0312757</v>
      </c>
      <c r="B473" t="s">
        <v>90</v>
      </c>
      <c r="C473" t="s">
        <v>987</v>
      </c>
      <c r="G473">
        <v>10539</v>
      </c>
    </row>
    <row r="474" spans="1:8" x14ac:dyDescent="0.25">
      <c r="A474" t="str">
        <f t="shared" si="7"/>
        <v>0312765</v>
      </c>
      <c r="B474" t="s">
        <v>90</v>
      </c>
      <c r="C474" t="s">
        <v>422</v>
      </c>
      <c r="D474">
        <v>27923.999999999996</v>
      </c>
      <c r="E474">
        <v>542472.00000000012</v>
      </c>
      <c r="F474">
        <v>12477</v>
      </c>
    </row>
    <row r="475" spans="1:8" x14ac:dyDescent="0.25">
      <c r="A475" t="str">
        <f t="shared" si="7"/>
        <v>0312770</v>
      </c>
      <c r="B475" t="s">
        <v>90</v>
      </c>
      <c r="C475" t="s">
        <v>980</v>
      </c>
      <c r="E475">
        <v>927531</v>
      </c>
    </row>
    <row r="476" spans="1:8" x14ac:dyDescent="0.25">
      <c r="A476" t="str">
        <f t="shared" si="7"/>
        <v>0312772</v>
      </c>
      <c r="B476" t="s">
        <v>90</v>
      </c>
      <c r="C476" t="s">
        <v>982</v>
      </c>
      <c r="E476">
        <v>35000</v>
      </c>
    </row>
    <row r="477" spans="1:8" x14ac:dyDescent="0.25">
      <c r="A477" t="str">
        <f t="shared" si="7"/>
        <v>0312775</v>
      </c>
      <c r="B477" t="s">
        <v>90</v>
      </c>
      <c r="C477" t="s">
        <v>423</v>
      </c>
      <c r="E477">
        <v>27497.41</v>
      </c>
      <c r="F477">
        <v>2209554.2299999995</v>
      </c>
      <c r="G477">
        <v>41634.359999999993</v>
      </c>
    </row>
    <row r="478" spans="1:8" x14ac:dyDescent="0.25">
      <c r="A478" t="str">
        <f t="shared" si="7"/>
        <v>0312777</v>
      </c>
      <c r="B478" t="s">
        <v>90</v>
      </c>
      <c r="C478" t="s">
        <v>428</v>
      </c>
      <c r="F478">
        <v>36162.07</v>
      </c>
      <c r="G478">
        <v>3057.9300000000003</v>
      </c>
    </row>
    <row r="479" spans="1:8" x14ac:dyDescent="0.25">
      <c r="A479" t="str">
        <f t="shared" si="7"/>
        <v>0312785</v>
      </c>
      <c r="B479" t="s">
        <v>90</v>
      </c>
      <c r="C479" t="s">
        <v>425</v>
      </c>
      <c r="F479">
        <v>78286.970000000016</v>
      </c>
      <c r="G479">
        <v>704272.3</v>
      </c>
      <c r="H479">
        <v>3318455.73</v>
      </c>
    </row>
    <row r="480" spans="1:8" x14ac:dyDescent="0.25">
      <c r="A480" t="str">
        <f t="shared" si="7"/>
        <v>0312787</v>
      </c>
      <c r="B480" t="s">
        <v>90</v>
      </c>
      <c r="C480" t="s">
        <v>427</v>
      </c>
      <c r="F480">
        <v>183534.6</v>
      </c>
      <c r="G480">
        <v>500966.93</v>
      </c>
      <c r="H480">
        <v>340751.44999999995</v>
      </c>
    </row>
    <row r="481" spans="1:8" x14ac:dyDescent="0.25">
      <c r="A481" t="str">
        <f t="shared" si="7"/>
        <v>0316765</v>
      </c>
      <c r="B481" t="s">
        <v>92</v>
      </c>
      <c r="C481" t="s">
        <v>422</v>
      </c>
      <c r="D481">
        <v>4106.1899999999996</v>
      </c>
      <c r="E481">
        <v>16665.810000000001</v>
      </c>
    </row>
    <row r="482" spans="1:8" x14ac:dyDescent="0.25">
      <c r="A482" t="str">
        <f t="shared" si="7"/>
        <v>0316770</v>
      </c>
      <c r="B482" t="s">
        <v>92</v>
      </c>
      <c r="C482" t="s">
        <v>980</v>
      </c>
      <c r="D482">
        <v>3801.17</v>
      </c>
      <c r="E482">
        <v>47262.83</v>
      </c>
    </row>
    <row r="483" spans="1:8" x14ac:dyDescent="0.25">
      <c r="A483" t="str">
        <f t="shared" si="7"/>
        <v>0316775</v>
      </c>
      <c r="B483" t="s">
        <v>92</v>
      </c>
      <c r="C483" t="s">
        <v>423</v>
      </c>
      <c r="E483">
        <v>15367.300000000001</v>
      </c>
      <c r="F483">
        <v>55117.7</v>
      </c>
      <c r="H483">
        <v>87</v>
      </c>
    </row>
    <row r="484" spans="1:8" x14ac:dyDescent="0.25">
      <c r="A484" t="str">
        <f t="shared" si="7"/>
        <v>0316776</v>
      </c>
      <c r="B484" t="s">
        <v>92</v>
      </c>
      <c r="C484" t="s">
        <v>424</v>
      </c>
      <c r="F484">
        <v>4683.2300000000005</v>
      </c>
      <c r="G484">
        <v>199.76999999999998</v>
      </c>
    </row>
    <row r="485" spans="1:8" x14ac:dyDescent="0.25">
      <c r="A485" t="str">
        <f t="shared" si="7"/>
        <v>0316777</v>
      </c>
      <c r="B485" t="s">
        <v>92</v>
      </c>
      <c r="C485" t="s">
        <v>428</v>
      </c>
      <c r="F485">
        <v>928.37</v>
      </c>
      <c r="G485">
        <v>431.63</v>
      </c>
    </row>
    <row r="486" spans="1:8" x14ac:dyDescent="0.25">
      <c r="A486" t="str">
        <f t="shared" si="7"/>
        <v>0316778</v>
      </c>
      <c r="B486" t="s">
        <v>92</v>
      </c>
      <c r="C486" t="s">
        <v>431</v>
      </c>
      <c r="H486">
        <v>1761</v>
      </c>
    </row>
    <row r="487" spans="1:8" x14ac:dyDescent="0.25">
      <c r="A487" t="str">
        <f t="shared" si="7"/>
        <v>0316785</v>
      </c>
      <c r="B487" t="s">
        <v>92</v>
      </c>
      <c r="C487" t="s">
        <v>425</v>
      </c>
      <c r="F487">
        <v>40304.44</v>
      </c>
      <c r="G487">
        <v>67878.66</v>
      </c>
      <c r="H487">
        <v>16917.349999999999</v>
      </c>
    </row>
    <row r="488" spans="1:8" x14ac:dyDescent="0.25">
      <c r="A488" t="str">
        <f t="shared" si="7"/>
        <v>0316786</v>
      </c>
      <c r="B488" t="s">
        <v>92</v>
      </c>
      <c r="C488" t="s">
        <v>426</v>
      </c>
      <c r="F488">
        <v>4414.57</v>
      </c>
      <c r="G488">
        <v>468.43</v>
      </c>
    </row>
    <row r="489" spans="1:8" x14ac:dyDescent="0.25">
      <c r="A489" t="str">
        <f t="shared" si="7"/>
        <v>0316787</v>
      </c>
      <c r="B489" t="s">
        <v>92</v>
      </c>
      <c r="C489" t="s">
        <v>427</v>
      </c>
      <c r="E489">
        <v>1752.5500000000002</v>
      </c>
      <c r="F489">
        <v>31660</v>
      </c>
      <c r="G489">
        <v>53</v>
      </c>
    </row>
    <row r="490" spans="1:8" x14ac:dyDescent="0.25">
      <c r="A490" t="str">
        <f t="shared" si="7"/>
        <v>0317737</v>
      </c>
      <c r="B490" t="s">
        <v>93</v>
      </c>
      <c r="C490" t="s">
        <v>985</v>
      </c>
      <c r="F490">
        <v>55900.119999999995</v>
      </c>
      <c r="G490">
        <v>29099.879999999997</v>
      </c>
    </row>
    <row r="491" spans="1:8" x14ac:dyDescent="0.25">
      <c r="A491" t="str">
        <f t="shared" si="7"/>
        <v>0317765</v>
      </c>
      <c r="B491" t="s">
        <v>93</v>
      </c>
      <c r="C491" t="s">
        <v>422</v>
      </c>
      <c r="E491">
        <v>76986</v>
      </c>
      <c r="G491">
        <v>675.53</v>
      </c>
    </row>
    <row r="492" spans="1:8" x14ac:dyDescent="0.25">
      <c r="A492" t="str">
        <f t="shared" si="7"/>
        <v>0317770</v>
      </c>
      <c r="B492" t="s">
        <v>93</v>
      </c>
      <c r="C492" t="s">
        <v>980</v>
      </c>
      <c r="E492">
        <v>97162.540000000008</v>
      </c>
    </row>
    <row r="493" spans="1:8" x14ac:dyDescent="0.25">
      <c r="A493" t="str">
        <f t="shared" si="7"/>
        <v>0317775</v>
      </c>
      <c r="B493" t="s">
        <v>93</v>
      </c>
      <c r="C493" t="s">
        <v>423</v>
      </c>
      <c r="E493">
        <v>5157.66</v>
      </c>
      <c r="F493">
        <v>142413.74000000002</v>
      </c>
      <c r="G493">
        <v>100304.45</v>
      </c>
      <c r="H493">
        <v>49982.879999999997</v>
      </c>
    </row>
    <row r="494" spans="1:8" x14ac:dyDescent="0.25">
      <c r="A494" t="str">
        <f t="shared" si="7"/>
        <v>0317776</v>
      </c>
      <c r="B494" t="s">
        <v>93</v>
      </c>
      <c r="C494" t="s">
        <v>424</v>
      </c>
      <c r="G494">
        <v>980.1</v>
      </c>
      <c r="H494">
        <v>1917.33</v>
      </c>
    </row>
    <row r="495" spans="1:8" x14ac:dyDescent="0.25">
      <c r="A495" t="str">
        <f t="shared" si="7"/>
        <v>0317777</v>
      </c>
      <c r="B495" t="s">
        <v>93</v>
      </c>
      <c r="C495" t="s">
        <v>428</v>
      </c>
      <c r="F495">
        <v>5129.8900000000003</v>
      </c>
    </row>
    <row r="496" spans="1:8" x14ac:dyDescent="0.25">
      <c r="A496" t="str">
        <f t="shared" si="7"/>
        <v>0317785</v>
      </c>
      <c r="B496" t="s">
        <v>93</v>
      </c>
      <c r="C496" t="s">
        <v>425</v>
      </c>
      <c r="F496">
        <v>105597.88</v>
      </c>
      <c r="G496">
        <v>24539.360000000001</v>
      </c>
      <c r="H496">
        <v>359874.89</v>
      </c>
    </row>
    <row r="497" spans="1:8" x14ac:dyDescent="0.25">
      <c r="A497" t="str">
        <f t="shared" si="7"/>
        <v>0317787</v>
      </c>
      <c r="B497" t="s">
        <v>93</v>
      </c>
      <c r="C497" t="s">
        <v>427</v>
      </c>
      <c r="F497">
        <v>75786.210000000006</v>
      </c>
      <c r="G497">
        <v>39163.78</v>
      </c>
      <c r="H497">
        <v>377.82</v>
      </c>
    </row>
    <row r="498" spans="1:8" x14ac:dyDescent="0.25">
      <c r="A498" t="str">
        <f t="shared" si="7"/>
        <v>0317789</v>
      </c>
      <c r="B498" t="s">
        <v>93</v>
      </c>
      <c r="C498" t="s">
        <v>429</v>
      </c>
      <c r="H498">
        <v>19999.2</v>
      </c>
    </row>
    <row r="499" spans="1:8" x14ac:dyDescent="0.25">
      <c r="A499" t="str">
        <f t="shared" si="7"/>
        <v>0320737</v>
      </c>
      <c r="B499" t="s">
        <v>94</v>
      </c>
      <c r="C499" t="s">
        <v>985</v>
      </c>
      <c r="F499">
        <v>35000</v>
      </c>
    </row>
    <row r="500" spans="1:8" x14ac:dyDescent="0.25">
      <c r="A500" t="str">
        <f t="shared" si="7"/>
        <v>0320765</v>
      </c>
      <c r="B500" t="s">
        <v>94</v>
      </c>
      <c r="C500" t="s">
        <v>422</v>
      </c>
      <c r="E500">
        <v>4771</v>
      </c>
      <c r="F500">
        <v>300.97000000000003</v>
      </c>
    </row>
    <row r="501" spans="1:8" x14ac:dyDescent="0.25">
      <c r="A501" t="str">
        <f t="shared" si="7"/>
        <v>0320770</v>
      </c>
      <c r="B501" t="s">
        <v>94</v>
      </c>
      <c r="C501" t="s">
        <v>980</v>
      </c>
      <c r="E501">
        <v>157909.94999999998</v>
      </c>
    </row>
    <row r="502" spans="1:8" x14ac:dyDescent="0.25">
      <c r="A502" t="str">
        <f t="shared" si="7"/>
        <v>0320772</v>
      </c>
      <c r="B502" t="s">
        <v>94</v>
      </c>
      <c r="C502" t="s">
        <v>982</v>
      </c>
      <c r="E502">
        <v>61828.08</v>
      </c>
    </row>
    <row r="503" spans="1:8" x14ac:dyDescent="0.25">
      <c r="A503" t="str">
        <f t="shared" si="7"/>
        <v>0320775</v>
      </c>
      <c r="B503" t="s">
        <v>94</v>
      </c>
      <c r="C503" t="s">
        <v>423</v>
      </c>
      <c r="E503">
        <v>7057</v>
      </c>
      <c r="F503">
        <v>215248.09</v>
      </c>
      <c r="G503">
        <v>809.07999999999993</v>
      </c>
    </row>
    <row r="504" spans="1:8" x14ac:dyDescent="0.25">
      <c r="A504" t="str">
        <f t="shared" si="7"/>
        <v>0320777</v>
      </c>
      <c r="B504" t="s">
        <v>94</v>
      </c>
      <c r="C504" t="s">
        <v>428</v>
      </c>
      <c r="G504">
        <v>2747</v>
      </c>
    </row>
    <row r="505" spans="1:8" x14ac:dyDescent="0.25">
      <c r="A505" t="str">
        <f t="shared" si="7"/>
        <v>0320778</v>
      </c>
      <c r="B505" t="s">
        <v>94</v>
      </c>
      <c r="C505" t="s">
        <v>431</v>
      </c>
      <c r="G505">
        <v>29904.919999999995</v>
      </c>
    </row>
    <row r="506" spans="1:8" x14ac:dyDescent="0.25">
      <c r="A506" t="str">
        <f t="shared" si="7"/>
        <v>0320785</v>
      </c>
      <c r="B506" t="s">
        <v>94</v>
      </c>
      <c r="C506" t="s">
        <v>425</v>
      </c>
      <c r="E506">
        <v>8453.91</v>
      </c>
      <c r="F506">
        <v>159121.19</v>
      </c>
      <c r="G506">
        <v>225210.56000000003</v>
      </c>
    </row>
    <row r="507" spans="1:8" x14ac:dyDescent="0.25">
      <c r="A507" t="str">
        <f t="shared" si="7"/>
        <v>0320786</v>
      </c>
      <c r="B507" t="s">
        <v>94</v>
      </c>
      <c r="C507" t="s">
        <v>426</v>
      </c>
      <c r="F507">
        <v>12008</v>
      </c>
      <c r="G507">
        <v>23301.24</v>
      </c>
      <c r="H507">
        <v>41.550000000000004</v>
      </c>
    </row>
    <row r="508" spans="1:8" x14ac:dyDescent="0.25">
      <c r="A508" t="str">
        <f t="shared" si="7"/>
        <v>0320787</v>
      </c>
      <c r="B508" t="s">
        <v>94</v>
      </c>
      <c r="C508" t="s">
        <v>427</v>
      </c>
      <c r="G508">
        <v>58831.839999999997</v>
      </c>
      <c r="H508">
        <v>25386.149999999998</v>
      </c>
    </row>
    <row r="509" spans="1:8" x14ac:dyDescent="0.25">
      <c r="A509" t="str">
        <f t="shared" si="7"/>
        <v>0320788</v>
      </c>
      <c r="B509" t="s">
        <v>94</v>
      </c>
      <c r="C509" t="s">
        <v>430</v>
      </c>
      <c r="E509">
        <v>306</v>
      </c>
    </row>
    <row r="510" spans="1:8" x14ac:dyDescent="0.25">
      <c r="A510" t="str">
        <f t="shared" si="7"/>
        <v>0323737</v>
      </c>
      <c r="B510" t="s">
        <v>95</v>
      </c>
      <c r="C510" t="s">
        <v>985</v>
      </c>
      <c r="F510">
        <v>34511.11</v>
      </c>
    </row>
    <row r="511" spans="1:8" x14ac:dyDescent="0.25">
      <c r="A511" t="str">
        <f t="shared" si="7"/>
        <v>0323765</v>
      </c>
      <c r="B511" t="s">
        <v>95</v>
      </c>
      <c r="C511" t="s">
        <v>422</v>
      </c>
      <c r="E511">
        <v>48505</v>
      </c>
    </row>
    <row r="512" spans="1:8" x14ac:dyDescent="0.25">
      <c r="A512" t="str">
        <f t="shared" si="7"/>
        <v>0323770</v>
      </c>
      <c r="B512" t="s">
        <v>95</v>
      </c>
      <c r="C512" t="s">
        <v>980</v>
      </c>
      <c r="E512">
        <v>106074</v>
      </c>
    </row>
    <row r="513" spans="1:8" x14ac:dyDescent="0.25">
      <c r="A513" t="str">
        <f t="shared" si="7"/>
        <v>0323775</v>
      </c>
      <c r="B513" t="s">
        <v>95</v>
      </c>
      <c r="C513" t="s">
        <v>423</v>
      </c>
      <c r="F513">
        <v>205059</v>
      </c>
    </row>
    <row r="514" spans="1:8" x14ac:dyDescent="0.25">
      <c r="A514" t="str">
        <f t="shared" si="7"/>
        <v>0323777</v>
      </c>
      <c r="B514" t="s">
        <v>95</v>
      </c>
      <c r="C514" t="s">
        <v>428</v>
      </c>
      <c r="H514">
        <v>2166</v>
      </c>
    </row>
    <row r="515" spans="1:8" x14ac:dyDescent="0.25">
      <c r="A515" t="str">
        <f t="shared" si="7"/>
        <v>0323785</v>
      </c>
      <c r="B515" t="s">
        <v>95</v>
      </c>
      <c r="C515" t="s">
        <v>425</v>
      </c>
      <c r="G515">
        <v>178324.52</v>
      </c>
      <c r="H515">
        <v>21688.48</v>
      </c>
    </row>
    <row r="516" spans="1:8" x14ac:dyDescent="0.25">
      <c r="A516" t="str">
        <f t="shared" si="7"/>
        <v>0323787</v>
      </c>
      <c r="B516" t="s">
        <v>95</v>
      </c>
      <c r="C516" t="s">
        <v>427</v>
      </c>
      <c r="H516">
        <v>92262</v>
      </c>
    </row>
    <row r="517" spans="1:8" x14ac:dyDescent="0.25">
      <c r="A517" t="str">
        <f t="shared" si="7"/>
        <v>0324737</v>
      </c>
      <c r="B517" t="s">
        <v>96</v>
      </c>
      <c r="C517" t="s">
        <v>985</v>
      </c>
      <c r="F517">
        <v>29554.67</v>
      </c>
    </row>
    <row r="518" spans="1:8" x14ac:dyDescent="0.25">
      <c r="A518" t="str">
        <f t="shared" ref="A518:A581" si="8">B518&amp;C518</f>
        <v>0324765</v>
      </c>
      <c r="B518" t="s">
        <v>96</v>
      </c>
      <c r="C518" t="s">
        <v>422</v>
      </c>
      <c r="E518">
        <v>57191.380000000005</v>
      </c>
      <c r="F518">
        <v>4931.62</v>
      </c>
    </row>
    <row r="519" spans="1:8" x14ac:dyDescent="0.25">
      <c r="A519" t="str">
        <f t="shared" si="8"/>
        <v>0324770</v>
      </c>
      <c r="B519" t="s">
        <v>96</v>
      </c>
      <c r="C519" t="s">
        <v>980</v>
      </c>
      <c r="E519">
        <v>103990.09999999999</v>
      </c>
    </row>
    <row r="520" spans="1:8" x14ac:dyDescent="0.25">
      <c r="A520" t="str">
        <f t="shared" si="8"/>
        <v>0324772</v>
      </c>
      <c r="B520" t="s">
        <v>96</v>
      </c>
      <c r="C520" t="s">
        <v>982</v>
      </c>
      <c r="E520">
        <v>73000</v>
      </c>
    </row>
    <row r="521" spans="1:8" x14ac:dyDescent="0.25">
      <c r="A521" t="str">
        <f t="shared" si="8"/>
        <v>0324775</v>
      </c>
      <c r="B521" t="s">
        <v>96</v>
      </c>
      <c r="C521" t="s">
        <v>423</v>
      </c>
      <c r="E521">
        <v>36006.35</v>
      </c>
      <c r="F521">
        <v>194345.01</v>
      </c>
      <c r="G521">
        <v>77</v>
      </c>
      <c r="H521">
        <v>134099.6</v>
      </c>
    </row>
    <row r="522" spans="1:8" x14ac:dyDescent="0.25">
      <c r="A522" t="str">
        <f t="shared" si="8"/>
        <v>0324776</v>
      </c>
      <c r="B522" t="s">
        <v>96</v>
      </c>
      <c r="C522" t="s">
        <v>424</v>
      </c>
      <c r="H522">
        <v>43677.4</v>
      </c>
    </row>
    <row r="523" spans="1:8" x14ac:dyDescent="0.25">
      <c r="A523" t="str">
        <f t="shared" si="8"/>
        <v>0324777</v>
      </c>
      <c r="B523" t="s">
        <v>96</v>
      </c>
      <c r="C523" t="s">
        <v>428</v>
      </c>
      <c r="F523">
        <v>3349</v>
      </c>
      <c r="G523">
        <v>123</v>
      </c>
    </row>
    <row r="524" spans="1:8" x14ac:dyDescent="0.25">
      <c r="A524" t="str">
        <f t="shared" si="8"/>
        <v>0324785</v>
      </c>
      <c r="B524" t="s">
        <v>96</v>
      </c>
      <c r="C524" t="s">
        <v>425</v>
      </c>
      <c r="F524">
        <v>32389.670000000002</v>
      </c>
      <c r="G524">
        <v>84138.49</v>
      </c>
      <c r="H524">
        <v>211928.94999999998</v>
      </c>
    </row>
    <row r="525" spans="1:8" x14ac:dyDescent="0.25">
      <c r="A525" t="str">
        <f t="shared" si="8"/>
        <v>0324786</v>
      </c>
      <c r="B525" t="s">
        <v>96</v>
      </c>
      <c r="C525" t="s">
        <v>426</v>
      </c>
      <c r="H525">
        <v>9308</v>
      </c>
    </row>
    <row r="526" spans="1:8" x14ac:dyDescent="0.25">
      <c r="A526" t="str">
        <f t="shared" si="8"/>
        <v>0324787</v>
      </c>
      <c r="B526" t="s">
        <v>96</v>
      </c>
      <c r="C526" t="s">
        <v>427</v>
      </c>
      <c r="E526">
        <v>678.52</v>
      </c>
      <c r="F526">
        <v>71910.459999999992</v>
      </c>
      <c r="G526">
        <v>27443.52</v>
      </c>
      <c r="H526">
        <v>9770.25</v>
      </c>
    </row>
    <row r="527" spans="1:8" x14ac:dyDescent="0.25">
      <c r="A527" t="str">
        <f t="shared" si="8"/>
        <v>0324788</v>
      </c>
      <c r="B527" t="s">
        <v>96</v>
      </c>
      <c r="C527" t="s">
        <v>430</v>
      </c>
      <c r="H527">
        <v>90691.199999999997</v>
      </c>
    </row>
    <row r="528" spans="1:8" x14ac:dyDescent="0.25">
      <c r="A528" t="str">
        <f t="shared" si="8"/>
        <v>0325765</v>
      </c>
      <c r="B528" t="s">
        <v>97</v>
      </c>
      <c r="C528" t="s">
        <v>422</v>
      </c>
      <c r="E528">
        <v>6426.84</v>
      </c>
      <c r="F528">
        <v>3573.16</v>
      </c>
    </row>
    <row r="529" spans="1:8" x14ac:dyDescent="0.25">
      <c r="A529" t="str">
        <f t="shared" si="8"/>
        <v>0325770</v>
      </c>
      <c r="B529" t="s">
        <v>97</v>
      </c>
      <c r="C529" t="s">
        <v>980</v>
      </c>
      <c r="E529">
        <v>2093</v>
      </c>
    </row>
    <row r="530" spans="1:8" x14ac:dyDescent="0.25">
      <c r="A530" t="str">
        <f t="shared" si="8"/>
        <v>0325772</v>
      </c>
      <c r="B530" t="s">
        <v>97</v>
      </c>
      <c r="C530" t="s">
        <v>982</v>
      </c>
      <c r="E530">
        <v>350</v>
      </c>
    </row>
    <row r="531" spans="1:8" x14ac:dyDescent="0.25">
      <c r="A531" t="str">
        <f t="shared" si="8"/>
        <v>0325776</v>
      </c>
      <c r="B531" t="s">
        <v>97</v>
      </c>
      <c r="C531" t="s">
        <v>424</v>
      </c>
      <c r="F531">
        <v>10000</v>
      </c>
    </row>
    <row r="532" spans="1:8" x14ac:dyDescent="0.25">
      <c r="A532" t="str">
        <f t="shared" si="8"/>
        <v>0325777</v>
      </c>
      <c r="B532" t="s">
        <v>97</v>
      </c>
      <c r="C532" t="s">
        <v>428</v>
      </c>
      <c r="G532">
        <v>61</v>
      </c>
    </row>
    <row r="533" spans="1:8" x14ac:dyDescent="0.25">
      <c r="A533" t="str">
        <f t="shared" si="8"/>
        <v>0325778</v>
      </c>
      <c r="B533" t="s">
        <v>97</v>
      </c>
      <c r="C533" t="s">
        <v>431</v>
      </c>
      <c r="H533">
        <v>3288</v>
      </c>
    </row>
    <row r="534" spans="1:8" x14ac:dyDescent="0.25">
      <c r="A534" t="str">
        <f t="shared" si="8"/>
        <v>0325786</v>
      </c>
      <c r="B534" t="s">
        <v>97</v>
      </c>
      <c r="C534" t="s">
        <v>426</v>
      </c>
      <c r="F534">
        <v>1765.84</v>
      </c>
      <c r="G534">
        <v>8234.16</v>
      </c>
    </row>
    <row r="535" spans="1:8" x14ac:dyDescent="0.25">
      <c r="A535" t="str">
        <f t="shared" si="8"/>
        <v>0327736</v>
      </c>
      <c r="B535" t="s">
        <v>98</v>
      </c>
      <c r="C535" t="s">
        <v>988</v>
      </c>
      <c r="F535">
        <v>89147.930000000008</v>
      </c>
      <c r="G535">
        <v>66697.3</v>
      </c>
    </row>
    <row r="536" spans="1:8" x14ac:dyDescent="0.25">
      <c r="A536" t="str">
        <f t="shared" si="8"/>
        <v>0327737</v>
      </c>
      <c r="B536" t="s">
        <v>98</v>
      </c>
      <c r="C536" t="s">
        <v>985</v>
      </c>
      <c r="F536">
        <v>36928.120000000003</v>
      </c>
    </row>
    <row r="537" spans="1:8" x14ac:dyDescent="0.25">
      <c r="A537" t="str">
        <f t="shared" si="8"/>
        <v>0327765</v>
      </c>
      <c r="B537" t="s">
        <v>98</v>
      </c>
      <c r="C537" t="s">
        <v>422</v>
      </c>
      <c r="E537">
        <v>114707.69</v>
      </c>
      <c r="F537">
        <v>3382.3100000000004</v>
      </c>
    </row>
    <row r="538" spans="1:8" x14ac:dyDescent="0.25">
      <c r="A538" t="str">
        <f t="shared" si="8"/>
        <v>0327770</v>
      </c>
      <c r="B538" t="s">
        <v>98</v>
      </c>
      <c r="C538" t="s">
        <v>980</v>
      </c>
      <c r="E538">
        <v>302344.27</v>
      </c>
    </row>
    <row r="539" spans="1:8" x14ac:dyDescent="0.25">
      <c r="A539" t="str">
        <f t="shared" si="8"/>
        <v>0327772</v>
      </c>
      <c r="B539" t="s">
        <v>98</v>
      </c>
      <c r="C539" t="s">
        <v>982</v>
      </c>
      <c r="E539">
        <v>21953.73</v>
      </c>
    </row>
    <row r="540" spans="1:8" x14ac:dyDescent="0.25">
      <c r="A540" t="str">
        <f t="shared" si="8"/>
        <v>0327775</v>
      </c>
      <c r="B540" t="s">
        <v>98</v>
      </c>
      <c r="C540" t="s">
        <v>423</v>
      </c>
      <c r="E540">
        <v>219250.77000000002</v>
      </c>
      <c r="F540">
        <v>231050.13</v>
      </c>
      <c r="G540">
        <v>868.87</v>
      </c>
      <c r="H540">
        <v>19903.64</v>
      </c>
    </row>
    <row r="541" spans="1:8" x14ac:dyDescent="0.25">
      <c r="A541" t="str">
        <f t="shared" si="8"/>
        <v>0327776</v>
      </c>
      <c r="B541" t="s">
        <v>98</v>
      </c>
      <c r="C541" t="s">
        <v>424</v>
      </c>
      <c r="F541">
        <v>17987</v>
      </c>
      <c r="G541">
        <v>0</v>
      </c>
    </row>
    <row r="542" spans="1:8" x14ac:dyDescent="0.25">
      <c r="A542" t="str">
        <f t="shared" si="8"/>
        <v>0327777</v>
      </c>
      <c r="B542" t="s">
        <v>98</v>
      </c>
      <c r="C542" t="s">
        <v>428</v>
      </c>
      <c r="H542">
        <v>5527</v>
      </c>
    </row>
    <row r="543" spans="1:8" x14ac:dyDescent="0.25">
      <c r="A543" t="str">
        <f t="shared" si="8"/>
        <v>0327785</v>
      </c>
      <c r="B543" t="s">
        <v>98</v>
      </c>
      <c r="C543" t="s">
        <v>425</v>
      </c>
      <c r="F543">
        <v>396182.37</v>
      </c>
      <c r="G543">
        <v>268428.02</v>
      </c>
      <c r="H543">
        <v>164461.14000000001</v>
      </c>
    </row>
    <row r="544" spans="1:8" x14ac:dyDescent="0.25">
      <c r="A544" t="str">
        <f t="shared" si="8"/>
        <v>0327786</v>
      </c>
      <c r="B544" t="s">
        <v>98</v>
      </c>
      <c r="C544" t="s">
        <v>426</v>
      </c>
      <c r="F544">
        <v>16574.22</v>
      </c>
      <c r="G544">
        <v>4235.8599999999997</v>
      </c>
      <c r="H544">
        <v>456</v>
      </c>
    </row>
    <row r="545" spans="1:8" x14ac:dyDescent="0.25">
      <c r="A545" t="str">
        <f t="shared" si="8"/>
        <v>0327787</v>
      </c>
      <c r="B545" t="s">
        <v>98</v>
      </c>
      <c r="C545" t="s">
        <v>427</v>
      </c>
      <c r="F545">
        <v>156</v>
      </c>
      <c r="G545">
        <v>73365.650000000009</v>
      </c>
      <c r="H545">
        <v>137591.35</v>
      </c>
    </row>
    <row r="546" spans="1:8" x14ac:dyDescent="0.25">
      <c r="A546" t="str">
        <f t="shared" si="8"/>
        <v>0330756</v>
      </c>
      <c r="B546" t="s">
        <v>99</v>
      </c>
      <c r="C546" t="s">
        <v>981</v>
      </c>
      <c r="F546">
        <v>1041.01</v>
      </c>
      <c r="G546">
        <v>32.5</v>
      </c>
    </row>
    <row r="547" spans="1:8" x14ac:dyDescent="0.25">
      <c r="A547" t="str">
        <f t="shared" si="8"/>
        <v>0330765</v>
      </c>
      <c r="B547" t="s">
        <v>99</v>
      </c>
      <c r="C547" t="s">
        <v>422</v>
      </c>
      <c r="E547">
        <v>125624.21</v>
      </c>
      <c r="F547">
        <v>5150</v>
      </c>
      <c r="G547">
        <v>12699.54</v>
      </c>
    </row>
    <row r="548" spans="1:8" x14ac:dyDescent="0.25">
      <c r="A548" t="str">
        <f t="shared" si="8"/>
        <v>0330770</v>
      </c>
      <c r="B548" t="s">
        <v>99</v>
      </c>
      <c r="C548" t="s">
        <v>980</v>
      </c>
      <c r="E548">
        <v>290330.53000000003</v>
      </c>
    </row>
    <row r="549" spans="1:8" x14ac:dyDescent="0.25">
      <c r="A549" t="str">
        <f t="shared" si="8"/>
        <v>0330775</v>
      </c>
      <c r="B549" t="s">
        <v>99</v>
      </c>
      <c r="C549" t="s">
        <v>423</v>
      </c>
      <c r="E549">
        <v>83262.890000000014</v>
      </c>
      <c r="F549">
        <v>152075.44000000003</v>
      </c>
      <c r="G549">
        <v>218846.66999999998</v>
      </c>
      <c r="H549">
        <v>4246</v>
      </c>
    </row>
    <row r="550" spans="1:8" x14ac:dyDescent="0.25">
      <c r="A550" t="str">
        <f t="shared" si="8"/>
        <v>0330776</v>
      </c>
      <c r="B550" t="s">
        <v>99</v>
      </c>
      <c r="C550" t="s">
        <v>424</v>
      </c>
      <c r="G550">
        <v>16991</v>
      </c>
    </row>
    <row r="551" spans="1:8" x14ac:dyDescent="0.25">
      <c r="A551" t="str">
        <f t="shared" si="8"/>
        <v>0330777</v>
      </c>
      <c r="B551" t="s">
        <v>99</v>
      </c>
      <c r="C551" t="s">
        <v>428</v>
      </c>
      <c r="G551">
        <v>596.84</v>
      </c>
      <c r="H551">
        <v>1682.26</v>
      </c>
    </row>
    <row r="552" spans="1:8" x14ac:dyDescent="0.25">
      <c r="A552" t="str">
        <f t="shared" si="8"/>
        <v>0330778</v>
      </c>
      <c r="B552" t="s">
        <v>99</v>
      </c>
      <c r="C552" t="s">
        <v>431</v>
      </c>
      <c r="F552">
        <v>4028</v>
      </c>
    </row>
    <row r="553" spans="1:8" x14ac:dyDescent="0.25">
      <c r="A553" t="str">
        <f t="shared" si="8"/>
        <v>0330785</v>
      </c>
      <c r="B553" t="s">
        <v>99</v>
      </c>
      <c r="C553" t="s">
        <v>425</v>
      </c>
      <c r="F553">
        <v>293415.07</v>
      </c>
      <c r="G553">
        <v>60958.15</v>
      </c>
      <c r="H553">
        <v>388584.23000000004</v>
      </c>
    </row>
    <row r="554" spans="1:8" x14ac:dyDescent="0.25">
      <c r="A554" t="str">
        <f t="shared" si="8"/>
        <v>0330786</v>
      </c>
      <c r="B554" t="s">
        <v>99</v>
      </c>
      <c r="C554" t="s">
        <v>426</v>
      </c>
      <c r="G554">
        <v>16991</v>
      </c>
    </row>
    <row r="555" spans="1:8" x14ac:dyDescent="0.25">
      <c r="A555" t="str">
        <f t="shared" si="8"/>
        <v>0330787</v>
      </c>
      <c r="B555" t="s">
        <v>99</v>
      </c>
      <c r="C555" t="s">
        <v>427</v>
      </c>
      <c r="F555">
        <v>50484.33</v>
      </c>
      <c r="G555">
        <v>80089.88</v>
      </c>
      <c r="H555">
        <v>73774.860000000015</v>
      </c>
    </row>
    <row r="556" spans="1:8" x14ac:dyDescent="0.25">
      <c r="A556" t="str">
        <f t="shared" si="8"/>
        <v>0331756</v>
      </c>
      <c r="B556" t="s">
        <v>100</v>
      </c>
      <c r="C556" t="s">
        <v>981</v>
      </c>
      <c r="F556">
        <v>94.54</v>
      </c>
      <c r="G556">
        <v>32.5</v>
      </c>
    </row>
    <row r="557" spans="1:8" x14ac:dyDescent="0.25">
      <c r="A557" t="str">
        <f t="shared" si="8"/>
        <v>0331765</v>
      </c>
      <c r="B557" t="s">
        <v>100</v>
      </c>
      <c r="C557" t="s">
        <v>422</v>
      </c>
      <c r="E557">
        <v>41927.480000000003</v>
      </c>
    </row>
    <row r="558" spans="1:8" x14ac:dyDescent="0.25">
      <c r="A558" t="str">
        <f t="shared" si="8"/>
        <v>0331770</v>
      </c>
      <c r="B558" t="s">
        <v>100</v>
      </c>
      <c r="C558" t="s">
        <v>980</v>
      </c>
      <c r="E558">
        <v>140634.10999999999</v>
      </c>
    </row>
    <row r="559" spans="1:8" x14ac:dyDescent="0.25">
      <c r="A559" t="str">
        <f t="shared" si="8"/>
        <v>0331775</v>
      </c>
      <c r="B559" t="s">
        <v>100</v>
      </c>
      <c r="C559" t="s">
        <v>423</v>
      </c>
      <c r="E559">
        <v>99338.540000000008</v>
      </c>
      <c r="F559">
        <v>64808.159999999996</v>
      </c>
      <c r="G559">
        <v>646.29999999999995</v>
      </c>
    </row>
    <row r="560" spans="1:8" x14ac:dyDescent="0.25">
      <c r="A560" t="str">
        <f t="shared" si="8"/>
        <v>0331776</v>
      </c>
      <c r="B560" t="s">
        <v>100</v>
      </c>
      <c r="C560" t="s">
        <v>424</v>
      </c>
      <c r="G560">
        <v>9458</v>
      </c>
    </row>
    <row r="561" spans="1:8" x14ac:dyDescent="0.25">
      <c r="A561" t="str">
        <f t="shared" si="8"/>
        <v>0331778</v>
      </c>
      <c r="B561" t="s">
        <v>100</v>
      </c>
      <c r="C561" t="s">
        <v>431</v>
      </c>
      <c r="F561">
        <v>17660</v>
      </c>
    </row>
    <row r="562" spans="1:8" x14ac:dyDescent="0.25">
      <c r="A562" t="str">
        <f t="shared" si="8"/>
        <v>0331785</v>
      </c>
      <c r="B562" t="s">
        <v>100</v>
      </c>
      <c r="C562" t="s">
        <v>425</v>
      </c>
      <c r="F562">
        <v>50514.75</v>
      </c>
      <c r="G562">
        <v>97254.07</v>
      </c>
      <c r="H562">
        <v>82470.16</v>
      </c>
    </row>
    <row r="563" spans="1:8" x14ac:dyDescent="0.25">
      <c r="A563" t="str">
        <f t="shared" si="8"/>
        <v>0331786</v>
      </c>
      <c r="B563" t="s">
        <v>100</v>
      </c>
      <c r="C563" t="s">
        <v>426</v>
      </c>
      <c r="G563">
        <v>9458</v>
      </c>
    </row>
    <row r="564" spans="1:8" x14ac:dyDescent="0.25">
      <c r="A564" t="str">
        <f t="shared" si="8"/>
        <v>0331787</v>
      </c>
      <c r="B564" t="s">
        <v>100</v>
      </c>
      <c r="C564" t="s">
        <v>427</v>
      </c>
      <c r="F564">
        <v>7470.38</v>
      </c>
      <c r="G564">
        <v>15155.47</v>
      </c>
      <c r="H564">
        <v>20243.37</v>
      </c>
    </row>
    <row r="565" spans="1:8" x14ac:dyDescent="0.25">
      <c r="A565" t="str">
        <f t="shared" si="8"/>
        <v>0334737</v>
      </c>
      <c r="B565" t="s">
        <v>101</v>
      </c>
      <c r="C565" t="s">
        <v>985</v>
      </c>
      <c r="G565">
        <v>108477.25</v>
      </c>
    </row>
    <row r="566" spans="1:8" x14ac:dyDescent="0.25">
      <c r="A566" t="str">
        <f t="shared" si="8"/>
        <v>0334756</v>
      </c>
      <c r="B566" t="s">
        <v>101</v>
      </c>
      <c r="C566" t="s">
        <v>981</v>
      </c>
      <c r="F566">
        <v>41191.51</v>
      </c>
      <c r="G566">
        <v>95909.380000000034</v>
      </c>
    </row>
    <row r="567" spans="1:8" x14ac:dyDescent="0.25">
      <c r="A567" t="str">
        <f t="shared" si="8"/>
        <v>0334765</v>
      </c>
      <c r="B567" t="s">
        <v>101</v>
      </c>
      <c r="C567" t="s">
        <v>422</v>
      </c>
      <c r="E567">
        <v>175158.69999999992</v>
      </c>
      <c r="F567">
        <v>17576.03</v>
      </c>
    </row>
    <row r="568" spans="1:8" x14ac:dyDescent="0.25">
      <c r="A568" t="str">
        <f t="shared" si="8"/>
        <v>0334770</v>
      </c>
      <c r="B568" t="s">
        <v>101</v>
      </c>
      <c r="C568" t="s">
        <v>980</v>
      </c>
      <c r="D568">
        <v>73512.460000000006</v>
      </c>
      <c r="E568">
        <v>671406.56</v>
      </c>
    </row>
    <row r="569" spans="1:8" x14ac:dyDescent="0.25">
      <c r="A569" t="str">
        <f t="shared" si="8"/>
        <v>0334775</v>
      </c>
      <c r="B569" t="s">
        <v>101</v>
      </c>
      <c r="C569" t="s">
        <v>423</v>
      </c>
      <c r="F569">
        <v>746609.85000000009</v>
      </c>
      <c r="G569">
        <v>200723.41</v>
      </c>
    </row>
    <row r="570" spans="1:8" x14ac:dyDescent="0.25">
      <c r="A570" t="str">
        <f t="shared" si="8"/>
        <v>0334785</v>
      </c>
      <c r="B570" t="s">
        <v>101</v>
      </c>
      <c r="C570" t="s">
        <v>425</v>
      </c>
      <c r="E570">
        <v>52646.210000000006</v>
      </c>
      <c r="F570">
        <v>388400.42</v>
      </c>
      <c r="G570">
        <v>685500.31</v>
      </c>
      <c r="H570">
        <v>920736.69000000006</v>
      </c>
    </row>
    <row r="571" spans="1:8" x14ac:dyDescent="0.25">
      <c r="A571" t="str">
        <f t="shared" si="8"/>
        <v>0335765</v>
      </c>
      <c r="B571" t="s">
        <v>102</v>
      </c>
      <c r="C571" t="s">
        <v>422</v>
      </c>
      <c r="E571">
        <v>59732.999999999993</v>
      </c>
    </row>
    <row r="572" spans="1:8" x14ac:dyDescent="0.25">
      <c r="A572" t="str">
        <f t="shared" si="8"/>
        <v>0335770</v>
      </c>
      <c r="B572" t="s">
        <v>102</v>
      </c>
      <c r="C572" t="s">
        <v>980</v>
      </c>
      <c r="D572">
        <v>31197.25</v>
      </c>
      <c r="E572">
        <v>288867.75</v>
      </c>
    </row>
    <row r="573" spans="1:8" x14ac:dyDescent="0.25">
      <c r="A573" t="str">
        <f t="shared" si="8"/>
        <v>0335775</v>
      </c>
      <c r="B573" t="s">
        <v>102</v>
      </c>
      <c r="C573" t="s">
        <v>423</v>
      </c>
      <c r="E573">
        <v>7967.79</v>
      </c>
    </row>
    <row r="574" spans="1:8" x14ac:dyDescent="0.25">
      <c r="A574" t="str">
        <f t="shared" si="8"/>
        <v>0339737</v>
      </c>
      <c r="B574" t="s">
        <v>103</v>
      </c>
      <c r="C574" t="s">
        <v>985</v>
      </c>
      <c r="F574">
        <v>34998</v>
      </c>
    </row>
    <row r="575" spans="1:8" x14ac:dyDescent="0.25">
      <c r="A575" t="str">
        <f t="shared" si="8"/>
        <v>0339756</v>
      </c>
      <c r="B575" t="s">
        <v>103</v>
      </c>
      <c r="C575" t="s">
        <v>981</v>
      </c>
      <c r="F575">
        <v>48403.75</v>
      </c>
      <c r="G575">
        <v>18213.45</v>
      </c>
    </row>
    <row r="576" spans="1:8" x14ac:dyDescent="0.25">
      <c r="A576" t="str">
        <f t="shared" si="8"/>
        <v>0339757</v>
      </c>
      <c r="B576" t="s">
        <v>103</v>
      </c>
      <c r="C576" t="s">
        <v>987</v>
      </c>
      <c r="H576">
        <v>7683</v>
      </c>
    </row>
    <row r="577" spans="1:8" x14ac:dyDescent="0.25">
      <c r="A577" t="str">
        <f t="shared" si="8"/>
        <v>0339765</v>
      </c>
      <c r="B577" t="s">
        <v>103</v>
      </c>
      <c r="C577" t="s">
        <v>422</v>
      </c>
      <c r="E577">
        <v>380252.85</v>
      </c>
      <c r="F577">
        <v>23820.959999999995</v>
      </c>
      <c r="G577">
        <v>34227</v>
      </c>
    </row>
    <row r="578" spans="1:8" x14ac:dyDescent="0.25">
      <c r="A578" t="str">
        <f t="shared" si="8"/>
        <v>0339770</v>
      </c>
      <c r="B578" t="s">
        <v>103</v>
      </c>
      <c r="C578" t="s">
        <v>980</v>
      </c>
      <c r="D578">
        <v>73064.53</v>
      </c>
      <c r="E578">
        <v>296451.47000000003</v>
      </c>
    </row>
    <row r="579" spans="1:8" x14ac:dyDescent="0.25">
      <c r="A579" t="str">
        <f t="shared" si="8"/>
        <v>0339775</v>
      </c>
      <c r="B579" t="s">
        <v>103</v>
      </c>
      <c r="C579" t="s">
        <v>423</v>
      </c>
      <c r="E579">
        <v>37791</v>
      </c>
      <c r="F579">
        <v>1471633.13</v>
      </c>
      <c r="G579">
        <v>249201.87</v>
      </c>
      <c r="H579">
        <v>2179</v>
      </c>
    </row>
    <row r="580" spans="1:8" x14ac:dyDescent="0.25">
      <c r="A580" t="str">
        <f t="shared" si="8"/>
        <v>0339777</v>
      </c>
      <c r="B580" t="s">
        <v>103</v>
      </c>
      <c r="C580" t="s">
        <v>428</v>
      </c>
      <c r="G580">
        <v>18357</v>
      </c>
    </row>
    <row r="581" spans="1:8" x14ac:dyDescent="0.25">
      <c r="A581" t="str">
        <f t="shared" si="8"/>
        <v>0339785</v>
      </c>
      <c r="B581" t="s">
        <v>103</v>
      </c>
      <c r="C581" t="s">
        <v>425</v>
      </c>
      <c r="F581">
        <v>27057.46</v>
      </c>
      <c r="G581">
        <v>2547413.4300000002</v>
      </c>
      <c r="H581">
        <v>453283.26</v>
      </c>
    </row>
    <row r="582" spans="1:8" x14ac:dyDescent="0.25">
      <c r="A582" t="str">
        <f t="shared" ref="A582:A645" si="9">B582&amp;C582</f>
        <v>0339787</v>
      </c>
      <c r="B582" t="s">
        <v>103</v>
      </c>
      <c r="C582" t="s">
        <v>427</v>
      </c>
      <c r="E582">
        <v>17086.420000000002</v>
      </c>
      <c r="F582">
        <v>300890.66000000003</v>
      </c>
      <c r="G582">
        <v>343473.43000000005</v>
      </c>
      <c r="H582">
        <v>129814</v>
      </c>
    </row>
    <row r="583" spans="1:8" x14ac:dyDescent="0.25">
      <c r="A583" t="str">
        <f t="shared" si="9"/>
        <v>0341765</v>
      </c>
      <c r="B583" t="s">
        <v>104</v>
      </c>
      <c r="C583" t="s">
        <v>422</v>
      </c>
      <c r="E583">
        <v>39438.97</v>
      </c>
      <c r="F583">
        <v>21489.279999999999</v>
      </c>
    </row>
    <row r="584" spans="1:8" x14ac:dyDescent="0.25">
      <c r="A584" t="str">
        <f t="shared" si="9"/>
        <v>0341770</v>
      </c>
      <c r="B584" t="s">
        <v>104</v>
      </c>
      <c r="C584" t="s">
        <v>980</v>
      </c>
      <c r="E584">
        <v>64040</v>
      </c>
    </row>
    <row r="585" spans="1:8" x14ac:dyDescent="0.25">
      <c r="A585" t="str">
        <f t="shared" si="9"/>
        <v>0341775</v>
      </c>
      <c r="B585" t="s">
        <v>104</v>
      </c>
      <c r="C585" t="s">
        <v>423</v>
      </c>
      <c r="F585">
        <v>42934.240000000005</v>
      </c>
      <c r="G585">
        <v>165516.31999999998</v>
      </c>
      <c r="H585">
        <v>55088.42</v>
      </c>
    </row>
    <row r="586" spans="1:8" x14ac:dyDescent="0.25">
      <c r="A586" t="str">
        <f t="shared" si="9"/>
        <v>0341776</v>
      </c>
      <c r="B586" t="s">
        <v>104</v>
      </c>
      <c r="C586" t="s">
        <v>424</v>
      </c>
      <c r="G586">
        <v>467.94</v>
      </c>
      <c r="H586">
        <v>2160</v>
      </c>
    </row>
    <row r="587" spans="1:8" x14ac:dyDescent="0.25">
      <c r="A587" t="str">
        <f t="shared" si="9"/>
        <v>0341777</v>
      </c>
      <c r="B587" t="s">
        <v>104</v>
      </c>
      <c r="C587" t="s">
        <v>428</v>
      </c>
      <c r="H587">
        <v>3591.8</v>
      </c>
    </row>
    <row r="588" spans="1:8" x14ac:dyDescent="0.25">
      <c r="A588" t="str">
        <f t="shared" si="9"/>
        <v>0341785</v>
      </c>
      <c r="B588" t="s">
        <v>104</v>
      </c>
      <c r="C588" t="s">
        <v>425</v>
      </c>
      <c r="E588">
        <v>6259</v>
      </c>
      <c r="F588">
        <v>73540.639999999985</v>
      </c>
      <c r="G588">
        <v>194458.91999999998</v>
      </c>
      <c r="H588">
        <v>140802.50999999998</v>
      </c>
    </row>
    <row r="589" spans="1:8" x14ac:dyDescent="0.25">
      <c r="A589" t="str">
        <f t="shared" si="9"/>
        <v>0341786</v>
      </c>
      <c r="B589" t="s">
        <v>104</v>
      </c>
      <c r="C589" t="s">
        <v>426</v>
      </c>
      <c r="H589">
        <v>269.26</v>
      </c>
    </row>
    <row r="590" spans="1:8" x14ac:dyDescent="0.25">
      <c r="A590" t="str">
        <f t="shared" si="9"/>
        <v>0341787</v>
      </c>
      <c r="B590" t="s">
        <v>104</v>
      </c>
      <c r="C590" t="s">
        <v>427</v>
      </c>
      <c r="F590">
        <v>86176.63</v>
      </c>
      <c r="G590">
        <v>42835.23</v>
      </c>
      <c r="H590">
        <v>2080.91</v>
      </c>
    </row>
    <row r="591" spans="1:8" x14ac:dyDescent="0.25">
      <c r="A591" t="str">
        <f t="shared" si="9"/>
        <v>0342765</v>
      </c>
      <c r="B591" t="s">
        <v>105</v>
      </c>
      <c r="C591" t="s">
        <v>422</v>
      </c>
      <c r="E591">
        <v>7250</v>
      </c>
      <c r="F591">
        <v>23010</v>
      </c>
    </row>
    <row r="592" spans="1:8" x14ac:dyDescent="0.25">
      <c r="A592" t="str">
        <f t="shared" si="9"/>
        <v>0342770</v>
      </c>
      <c r="B592" t="s">
        <v>105</v>
      </c>
      <c r="C592" t="s">
        <v>980</v>
      </c>
      <c r="E592">
        <v>33903</v>
      </c>
    </row>
    <row r="593" spans="1:8" x14ac:dyDescent="0.25">
      <c r="A593" t="str">
        <f t="shared" si="9"/>
        <v>0342775</v>
      </c>
      <c r="B593" t="s">
        <v>105</v>
      </c>
      <c r="C593" t="s">
        <v>423</v>
      </c>
      <c r="F593">
        <v>63291.58</v>
      </c>
      <c r="H593">
        <v>16898.82</v>
      </c>
    </row>
    <row r="594" spans="1:8" x14ac:dyDescent="0.25">
      <c r="A594" t="str">
        <f t="shared" si="9"/>
        <v>0342785</v>
      </c>
      <c r="B594" t="s">
        <v>105</v>
      </c>
      <c r="C594" t="s">
        <v>425</v>
      </c>
      <c r="F594">
        <v>17868</v>
      </c>
      <c r="G594">
        <v>25587</v>
      </c>
      <c r="H594">
        <v>212377</v>
      </c>
    </row>
    <row r="595" spans="1:8" x14ac:dyDescent="0.25">
      <c r="A595" t="str">
        <f t="shared" si="9"/>
        <v>0347739</v>
      </c>
      <c r="B595" t="s">
        <v>106</v>
      </c>
      <c r="C595" t="s">
        <v>986</v>
      </c>
      <c r="H595">
        <v>18000</v>
      </c>
    </row>
    <row r="596" spans="1:8" x14ac:dyDescent="0.25">
      <c r="A596" t="str">
        <f t="shared" si="9"/>
        <v>0347756</v>
      </c>
      <c r="B596" t="s">
        <v>106</v>
      </c>
      <c r="C596" t="s">
        <v>981</v>
      </c>
      <c r="G596">
        <v>41342</v>
      </c>
    </row>
    <row r="597" spans="1:8" x14ac:dyDescent="0.25">
      <c r="A597" t="str">
        <f t="shared" si="9"/>
        <v>0347757</v>
      </c>
      <c r="B597" t="s">
        <v>106</v>
      </c>
      <c r="C597" t="s">
        <v>987</v>
      </c>
      <c r="G597">
        <v>2462</v>
      </c>
    </row>
    <row r="598" spans="1:8" x14ac:dyDescent="0.25">
      <c r="A598" t="str">
        <f t="shared" si="9"/>
        <v>0347765</v>
      </c>
      <c r="B598" t="s">
        <v>106</v>
      </c>
      <c r="C598" t="s">
        <v>422</v>
      </c>
      <c r="E598">
        <v>81601.000000000015</v>
      </c>
      <c r="F598">
        <v>4383</v>
      </c>
    </row>
    <row r="599" spans="1:8" x14ac:dyDescent="0.25">
      <c r="A599" t="str">
        <f t="shared" si="9"/>
        <v>0347770</v>
      </c>
      <c r="B599" t="s">
        <v>106</v>
      </c>
      <c r="C599" t="s">
        <v>980</v>
      </c>
      <c r="E599">
        <v>213466</v>
      </c>
    </row>
    <row r="600" spans="1:8" x14ac:dyDescent="0.25">
      <c r="A600" t="str">
        <f t="shared" si="9"/>
        <v>0347775</v>
      </c>
      <c r="B600" t="s">
        <v>106</v>
      </c>
      <c r="C600" t="s">
        <v>423</v>
      </c>
      <c r="E600">
        <v>78627.200000000012</v>
      </c>
      <c r="F600">
        <v>201554.35</v>
      </c>
      <c r="G600">
        <v>14534.45</v>
      </c>
    </row>
    <row r="601" spans="1:8" x14ac:dyDescent="0.25">
      <c r="A601" t="str">
        <f t="shared" si="9"/>
        <v>0347776</v>
      </c>
      <c r="B601" t="s">
        <v>106</v>
      </c>
      <c r="C601" t="s">
        <v>424</v>
      </c>
      <c r="F601">
        <v>25482</v>
      </c>
    </row>
    <row r="602" spans="1:8" x14ac:dyDescent="0.25">
      <c r="A602" t="str">
        <f t="shared" si="9"/>
        <v>0347777</v>
      </c>
      <c r="B602" t="s">
        <v>106</v>
      </c>
      <c r="C602" t="s">
        <v>428</v>
      </c>
      <c r="E602">
        <v>2746.8</v>
      </c>
      <c r="F602">
        <v>1595.65</v>
      </c>
      <c r="G602">
        <v>5710.55</v>
      </c>
    </row>
    <row r="603" spans="1:8" x14ac:dyDescent="0.25">
      <c r="A603" t="str">
        <f t="shared" si="9"/>
        <v>0347778</v>
      </c>
      <c r="B603" t="s">
        <v>106</v>
      </c>
      <c r="C603" t="s">
        <v>431</v>
      </c>
      <c r="G603">
        <v>10283</v>
      </c>
    </row>
    <row r="604" spans="1:8" x14ac:dyDescent="0.25">
      <c r="A604" t="str">
        <f t="shared" si="9"/>
        <v>0347785</v>
      </c>
      <c r="B604" t="s">
        <v>106</v>
      </c>
      <c r="C604" t="s">
        <v>425</v>
      </c>
      <c r="F604">
        <v>308872</v>
      </c>
      <c r="G604">
        <v>152121.00000000003</v>
      </c>
      <c r="H604">
        <v>68760.999999999985</v>
      </c>
    </row>
    <row r="605" spans="1:8" x14ac:dyDescent="0.25">
      <c r="A605" t="str">
        <f t="shared" si="9"/>
        <v>0347786</v>
      </c>
      <c r="B605" t="s">
        <v>106</v>
      </c>
      <c r="C605" t="s">
        <v>426</v>
      </c>
      <c r="F605">
        <v>25482</v>
      </c>
    </row>
    <row r="606" spans="1:8" x14ac:dyDescent="0.25">
      <c r="A606" t="str">
        <f t="shared" si="9"/>
        <v>0347787</v>
      </c>
      <c r="B606" t="s">
        <v>106</v>
      </c>
      <c r="C606" t="s">
        <v>427</v>
      </c>
      <c r="F606">
        <v>97441</v>
      </c>
      <c r="G606">
        <v>22715</v>
      </c>
      <c r="H606">
        <v>12283</v>
      </c>
    </row>
    <row r="607" spans="1:8" x14ac:dyDescent="0.25">
      <c r="A607" t="str">
        <f t="shared" si="9"/>
        <v>0348770</v>
      </c>
      <c r="B607" t="s">
        <v>107</v>
      </c>
      <c r="C607" t="s">
        <v>980</v>
      </c>
      <c r="E607">
        <v>113430.00000000001</v>
      </c>
    </row>
    <row r="608" spans="1:8" x14ac:dyDescent="0.25">
      <c r="A608" t="str">
        <f t="shared" si="9"/>
        <v>0350736</v>
      </c>
      <c r="B608" t="s">
        <v>108</v>
      </c>
      <c r="C608" t="s">
        <v>988</v>
      </c>
      <c r="G608">
        <v>195000</v>
      </c>
    </row>
    <row r="609" spans="1:8" x14ac:dyDescent="0.25">
      <c r="A609" t="str">
        <f t="shared" si="9"/>
        <v>0350737</v>
      </c>
      <c r="B609" t="s">
        <v>108</v>
      </c>
      <c r="C609" t="s">
        <v>985</v>
      </c>
      <c r="F609">
        <v>125056.4</v>
      </c>
      <c r="G609">
        <v>19943.599999999999</v>
      </c>
    </row>
    <row r="610" spans="1:8" x14ac:dyDescent="0.25">
      <c r="A610" t="str">
        <f t="shared" si="9"/>
        <v>0350738</v>
      </c>
      <c r="B610" t="s">
        <v>108</v>
      </c>
      <c r="C610" t="s">
        <v>984</v>
      </c>
      <c r="G610">
        <v>32743.000000000004</v>
      </c>
      <c r="H610">
        <v>20165</v>
      </c>
    </row>
    <row r="611" spans="1:8" x14ac:dyDescent="0.25">
      <c r="A611" t="str">
        <f t="shared" si="9"/>
        <v>0350756</v>
      </c>
      <c r="B611" t="s">
        <v>108</v>
      </c>
      <c r="C611" t="s">
        <v>981</v>
      </c>
      <c r="F611">
        <v>402964</v>
      </c>
    </row>
    <row r="612" spans="1:8" x14ac:dyDescent="0.25">
      <c r="A612" t="str">
        <f t="shared" si="9"/>
        <v>0350757</v>
      </c>
      <c r="B612" t="s">
        <v>108</v>
      </c>
      <c r="C612" t="s">
        <v>987</v>
      </c>
      <c r="F612">
        <v>26734</v>
      </c>
    </row>
    <row r="613" spans="1:8" x14ac:dyDescent="0.25">
      <c r="A613" t="str">
        <f t="shared" si="9"/>
        <v>0350765</v>
      </c>
      <c r="B613" t="s">
        <v>108</v>
      </c>
      <c r="C613" t="s">
        <v>422</v>
      </c>
      <c r="D613">
        <v>40239.000000000007</v>
      </c>
      <c r="E613">
        <v>720436.00000000012</v>
      </c>
    </row>
    <row r="614" spans="1:8" x14ac:dyDescent="0.25">
      <c r="A614" t="str">
        <f t="shared" si="9"/>
        <v>0350770</v>
      </c>
      <c r="B614" t="s">
        <v>108</v>
      </c>
      <c r="C614" t="s">
        <v>980</v>
      </c>
      <c r="D614">
        <v>893784.83000000007</v>
      </c>
      <c r="E614">
        <v>1628092.1700000002</v>
      </c>
    </row>
    <row r="615" spans="1:8" x14ac:dyDescent="0.25">
      <c r="A615" t="str">
        <f t="shared" si="9"/>
        <v>0350775</v>
      </c>
      <c r="B615" t="s">
        <v>108</v>
      </c>
      <c r="C615" t="s">
        <v>423</v>
      </c>
      <c r="E615">
        <v>2425613</v>
      </c>
      <c r="G615">
        <v>3005</v>
      </c>
    </row>
    <row r="616" spans="1:8" x14ac:dyDescent="0.25">
      <c r="A616" t="str">
        <f t="shared" si="9"/>
        <v>0350776</v>
      </c>
      <c r="B616" t="s">
        <v>108</v>
      </c>
      <c r="C616" t="s">
        <v>424</v>
      </c>
      <c r="E616">
        <v>194776</v>
      </c>
    </row>
    <row r="617" spans="1:8" x14ac:dyDescent="0.25">
      <c r="A617" t="str">
        <f t="shared" si="9"/>
        <v>0350777</v>
      </c>
      <c r="B617" t="s">
        <v>108</v>
      </c>
      <c r="C617" t="s">
        <v>428</v>
      </c>
      <c r="E617">
        <v>110176</v>
      </c>
    </row>
    <row r="618" spans="1:8" x14ac:dyDescent="0.25">
      <c r="A618" t="str">
        <f t="shared" si="9"/>
        <v>0350778</v>
      </c>
      <c r="B618" t="s">
        <v>108</v>
      </c>
      <c r="C618" t="s">
        <v>431</v>
      </c>
      <c r="G618">
        <v>122743</v>
      </c>
    </row>
    <row r="619" spans="1:8" x14ac:dyDescent="0.25">
      <c r="A619" t="str">
        <f t="shared" si="9"/>
        <v>0350785</v>
      </c>
      <c r="B619" t="s">
        <v>108</v>
      </c>
      <c r="C619" t="s">
        <v>425</v>
      </c>
      <c r="E619">
        <v>40238</v>
      </c>
      <c r="F619">
        <v>4317628.08</v>
      </c>
    </row>
    <row r="620" spans="1:8" x14ac:dyDescent="0.25">
      <c r="A620" t="str">
        <f t="shared" si="9"/>
        <v>0350786</v>
      </c>
      <c r="B620" t="s">
        <v>108</v>
      </c>
      <c r="C620" t="s">
        <v>426</v>
      </c>
      <c r="F620">
        <v>194776</v>
      </c>
    </row>
    <row r="621" spans="1:8" x14ac:dyDescent="0.25">
      <c r="A621" t="str">
        <f t="shared" si="9"/>
        <v>0350787</v>
      </c>
      <c r="B621" t="s">
        <v>108</v>
      </c>
      <c r="C621" t="s">
        <v>427</v>
      </c>
      <c r="E621">
        <v>29056</v>
      </c>
      <c r="F621">
        <v>1060461</v>
      </c>
    </row>
    <row r="622" spans="1:8" x14ac:dyDescent="0.25">
      <c r="A622" t="str">
        <f t="shared" si="9"/>
        <v>0351737</v>
      </c>
      <c r="B622" t="s">
        <v>109</v>
      </c>
      <c r="C622" t="s">
        <v>985</v>
      </c>
      <c r="F622">
        <v>131637.96</v>
      </c>
      <c r="G622">
        <v>13362.039999999999</v>
      </c>
    </row>
    <row r="623" spans="1:8" x14ac:dyDescent="0.25">
      <c r="A623" t="str">
        <f t="shared" si="9"/>
        <v>0351770</v>
      </c>
      <c r="B623" t="s">
        <v>109</v>
      </c>
      <c r="C623" t="s">
        <v>980</v>
      </c>
      <c r="D623">
        <v>392857.89</v>
      </c>
      <c r="E623">
        <v>819276.10999999987</v>
      </c>
    </row>
    <row r="624" spans="1:8" x14ac:dyDescent="0.25">
      <c r="A624" t="str">
        <f t="shared" si="9"/>
        <v>0354765</v>
      </c>
      <c r="B624" t="s">
        <v>110</v>
      </c>
      <c r="C624" t="s">
        <v>422</v>
      </c>
      <c r="G624">
        <v>21564.92</v>
      </c>
    </row>
    <row r="625" spans="1:8" x14ac:dyDescent="0.25">
      <c r="A625" t="str">
        <f t="shared" si="9"/>
        <v>0354770</v>
      </c>
      <c r="B625" t="s">
        <v>110</v>
      </c>
      <c r="C625" t="s">
        <v>980</v>
      </c>
      <c r="E625">
        <v>23021.09</v>
      </c>
    </row>
    <row r="626" spans="1:8" x14ac:dyDescent="0.25">
      <c r="A626" t="str">
        <f t="shared" si="9"/>
        <v>0354775</v>
      </c>
      <c r="B626" t="s">
        <v>110</v>
      </c>
      <c r="C626" t="s">
        <v>423</v>
      </c>
      <c r="F626">
        <v>45613.79</v>
      </c>
      <c r="G626">
        <v>36397.660000000003</v>
      </c>
      <c r="H626">
        <v>50.55</v>
      </c>
    </row>
    <row r="627" spans="1:8" x14ac:dyDescent="0.25">
      <c r="A627" t="str">
        <f t="shared" si="9"/>
        <v>0354777</v>
      </c>
      <c r="B627" t="s">
        <v>110</v>
      </c>
      <c r="C627" t="s">
        <v>428</v>
      </c>
      <c r="G627">
        <v>135.68</v>
      </c>
      <c r="H627">
        <v>206</v>
      </c>
    </row>
    <row r="628" spans="1:8" x14ac:dyDescent="0.25">
      <c r="A628" t="str">
        <f t="shared" si="9"/>
        <v>0354785</v>
      </c>
      <c r="B628" t="s">
        <v>110</v>
      </c>
      <c r="C628" t="s">
        <v>425</v>
      </c>
      <c r="G628">
        <v>17417.259999999998</v>
      </c>
      <c r="H628">
        <v>123199.34</v>
      </c>
    </row>
    <row r="629" spans="1:8" x14ac:dyDescent="0.25">
      <c r="A629" t="str">
        <f t="shared" si="9"/>
        <v>0354787</v>
      </c>
      <c r="B629" t="s">
        <v>110</v>
      </c>
      <c r="C629" t="s">
        <v>427</v>
      </c>
      <c r="F629">
        <v>520</v>
      </c>
      <c r="G629">
        <v>8669.3399999999983</v>
      </c>
      <c r="H629">
        <v>682.05</v>
      </c>
    </row>
    <row r="630" spans="1:8" x14ac:dyDescent="0.25">
      <c r="A630" t="str">
        <f t="shared" si="9"/>
        <v>0355765</v>
      </c>
      <c r="B630" t="s">
        <v>111</v>
      </c>
      <c r="C630" t="s">
        <v>422</v>
      </c>
      <c r="G630">
        <v>9800</v>
      </c>
    </row>
    <row r="631" spans="1:8" x14ac:dyDescent="0.25">
      <c r="A631" t="str">
        <f t="shared" si="9"/>
        <v>0355770</v>
      </c>
      <c r="B631" t="s">
        <v>111</v>
      </c>
      <c r="C631" t="s">
        <v>980</v>
      </c>
      <c r="E631">
        <v>3866.95</v>
      </c>
    </row>
    <row r="632" spans="1:8" x14ac:dyDescent="0.25">
      <c r="A632" t="str">
        <f t="shared" si="9"/>
        <v>0355776</v>
      </c>
      <c r="B632" t="s">
        <v>111</v>
      </c>
      <c r="C632" t="s">
        <v>424</v>
      </c>
      <c r="F632">
        <v>782.31999999999994</v>
      </c>
      <c r="G632">
        <v>789.93000000000006</v>
      </c>
      <c r="H632">
        <v>3426.44</v>
      </c>
    </row>
    <row r="633" spans="1:8" x14ac:dyDescent="0.25">
      <c r="A633" t="str">
        <f t="shared" si="9"/>
        <v>0355786</v>
      </c>
      <c r="B633" t="s">
        <v>111</v>
      </c>
      <c r="C633" t="s">
        <v>426</v>
      </c>
      <c r="F633">
        <v>2234.91</v>
      </c>
      <c r="G633">
        <v>2350.4699999999998</v>
      </c>
      <c r="H633">
        <v>414.62</v>
      </c>
    </row>
    <row r="634" spans="1:8" x14ac:dyDescent="0.25">
      <c r="A634" t="str">
        <f t="shared" si="9"/>
        <v>0357765</v>
      </c>
      <c r="B634" t="s">
        <v>112</v>
      </c>
      <c r="C634" t="s">
        <v>422</v>
      </c>
      <c r="E634">
        <v>7600.32</v>
      </c>
    </row>
    <row r="635" spans="1:8" x14ac:dyDescent="0.25">
      <c r="A635" t="str">
        <f t="shared" si="9"/>
        <v>0357770</v>
      </c>
      <c r="B635" t="s">
        <v>112</v>
      </c>
      <c r="C635" t="s">
        <v>980</v>
      </c>
      <c r="E635">
        <v>7116</v>
      </c>
    </row>
    <row r="636" spans="1:8" x14ac:dyDescent="0.25">
      <c r="A636" t="str">
        <f t="shared" si="9"/>
        <v>0357775</v>
      </c>
      <c r="B636" t="s">
        <v>112</v>
      </c>
      <c r="C636" t="s">
        <v>423</v>
      </c>
      <c r="G636">
        <v>3232.05</v>
      </c>
    </row>
    <row r="637" spans="1:8" x14ac:dyDescent="0.25">
      <c r="A637" t="str">
        <f t="shared" si="9"/>
        <v>0357776</v>
      </c>
      <c r="B637" t="s">
        <v>112</v>
      </c>
      <c r="C637" t="s">
        <v>424</v>
      </c>
      <c r="H637">
        <v>1680.58</v>
      </c>
    </row>
    <row r="638" spans="1:8" x14ac:dyDescent="0.25">
      <c r="A638" t="str">
        <f t="shared" si="9"/>
        <v>0357785</v>
      </c>
      <c r="B638" t="s">
        <v>112</v>
      </c>
      <c r="C638" t="s">
        <v>425</v>
      </c>
      <c r="G638">
        <v>3021.2</v>
      </c>
    </row>
    <row r="639" spans="1:8" x14ac:dyDescent="0.25">
      <c r="A639" t="str">
        <f t="shared" si="9"/>
        <v>0357786</v>
      </c>
      <c r="B639" t="s">
        <v>112</v>
      </c>
      <c r="C639" t="s">
        <v>426</v>
      </c>
      <c r="H639">
        <v>1428</v>
      </c>
    </row>
    <row r="640" spans="1:8" x14ac:dyDescent="0.25">
      <c r="A640" t="str">
        <f t="shared" si="9"/>
        <v>0359765</v>
      </c>
      <c r="B640" t="s">
        <v>113</v>
      </c>
      <c r="C640" t="s">
        <v>422</v>
      </c>
      <c r="D640">
        <v>261.61</v>
      </c>
      <c r="E640">
        <v>9735.0000000000018</v>
      </c>
      <c r="F640">
        <v>3.39</v>
      </c>
    </row>
    <row r="641" spans="1:8" x14ac:dyDescent="0.25">
      <c r="A641" t="str">
        <f t="shared" si="9"/>
        <v>0359770</v>
      </c>
      <c r="B641" t="s">
        <v>113</v>
      </c>
      <c r="C641" t="s">
        <v>980</v>
      </c>
      <c r="E641">
        <v>6697</v>
      </c>
    </row>
    <row r="642" spans="1:8" x14ac:dyDescent="0.25">
      <c r="A642" t="str">
        <f t="shared" si="9"/>
        <v>0359775</v>
      </c>
      <c r="B642" t="s">
        <v>113</v>
      </c>
      <c r="C642" t="s">
        <v>423</v>
      </c>
      <c r="E642">
        <v>1767.55</v>
      </c>
    </row>
    <row r="643" spans="1:8" x14ac:dyDescent="0.25">
      <c r="A643" t="str">
        <f t="shared" si="9"/>
        <v>0359776</v>
      </c>
      <c r="B643" t="s">
        <v>113</v>
      </c>
      <c r="C643" t="s">
        <v>424</v>
      </c>
      <c r="F643">
        <v>6082.06</v>
      </c>
      <c r="G643">
        <v>3480.33</v>
      </c>
    </row>
    <row r="644" spans="1:8" x14ac:dyDescent="0.25">
      <c r="A644" t="str">
        <f t="shared" si="9"/>
        <v>0359785</v>
      </c>
      <c r="B644" t="s">
        <v>113</v>
      </c>
      <c r="C644" t="s">
        <v>425</v>
      </c>
      <c r="H644">
        <v>1669.75</v>
      </c>
    </row>
    <row r="645" spans="1:8" x14ac:dyDescent="0.25">
      <c r="A645" t="str">
        <f t="shared" si="9"/>
        <v>0359786</v>
      </c>
      <c r="B645" t="s">
        <v>113</v>
      </c>
      <c r="C645" t="s">
        <v>426</v>
      </c>
      <c r="F645">
        <v>2717.96</v>
      </c>
      <c r="G645">
        <v>4253.6000000000004</v>
      </c>
    </row>
    <row r="646" spans="1:8" x14ac:dyDescent="0.25">
      <c r="A646" t="str">
        <f t="shared" ref="A646:A709" si="10">B646&amp;C646</f>
        <v>0360738</v>
      </c>
      <c r="B646" t="s">
        <v>114</v>
      </c>
      <c r="C646" t="s">
        <v>984</v>
      </c>
      <c r="F646">
        <v>111.77</v>
      </c>
      <c r="H646">
        <v>2679.88</v>
      </c>
    </row>
    <row r="647" spans="1:8" x14ac:dyDescent="0.25">
      <c r="A647" t="str">
        <f t="shared" si="10"/>
        <v>0360756</v>
      </c>
      <c r="B647" t="s">
        <v>114</v>
      </c>
      <c r="C647" t="s">
        <v>981</v>
      </c>
      <c r="F647">
        <v>16436.61</v>
      </c>
      <c r="G647">
        <v>22407.809999999998</v>
      </c>
      <c r="H647">
        <v>14597.19</v>
      </c>
    </row>
    <row r="648" spans="1:8" x14ac:dyDescent="0.25">
      <c r="A648" t="str">
        <f t="shared" si="10"/>
        <v>0360757</v>
      </c>
      <c r="B648" t="s">
        <v>114</v>
      </c>
      <c r="C648" t="s">
        <v>987</v>
      </c>
      <c r="F648">
        <v>4305.32</v>
      </c>
      <c r="G648">
        <v>1498.87</v>
      </c>
      <c r="H648">
        <v>1621.81</v>
      </c>
    </row>
    <row r="649" spans="1:8" x14ac:dyDescent="0.25">
      <c r="A649" t="str">
        <f t="shared" si="10"/>
        <v>0360765</v>
      </c>
      <c r="B649" t="s">
        <v>114</v>
      </c>
      <c r="C649" t="s">
        <v>422</v>
      </c>
      <c r="D649">
        <v>2995</v>
      </c>
      <c r="E649">
        <v>115101.03000000001</v>
      </c>
      <c r="F649">
        <v>7.6</v>
      </c>
    </row>
    <row r="650" spans="1:8" x14ac:dyDescent="0.25">
      <c r="A650" t="str">
        <f t="shared" si="10"/>
        <v>0360770</v>
      </c>
      <c r="B650" t="s">
        <v>114</v>
      </c>
      <c r="C650" t="s">
        <v>980</v>
      </c>
      <c r="E650">
        <v>272407</v>
      </c>
    </row>
    <row r="651" spans="1:8" x14ac:dyDescent="0.25">
      <c r="A651" t="str">
        <f t="shared" si="10"/>
        <v>0360775</v>
      </c>
      <c r="B651" t="s">
        <v>114</v>
      </c>
      <c r="C651" t="s">
        <v>423</v>
      </c>
      <c r="E651">
        <v>126165.06</v>
      </c>
      <c r="F651">
        <v>167836.16000000003</v>
      </c>
      <c r="G651">
        <v>129422.56999999999</v>
      </c>
      <c r="H651">
        <v>1265.21</v>
      </c>
    </row>
    <row r="652" spans="1:8" x14ac:dyDescent="0.25">
      <c r="A652" t="str">
        <f t="shared" si="10"/>
        <v>0360776</v>
      </c>
      <c r="B652" t="s">
        <v>114</v>
      </c>
      <c r="C652" t="s">
        <v>424</v>
      </c>
      <c r="F652">
        <v>15353.999999999998</v>
      </c>
      <c r="G652">
        <v>6201.1</v>
      </c>
    </row>
    <row r="653" spans="1:8" x14ac:dyDescent="0.25">
      <c r="A653" t="str">
        <f t="shared" si="10"/>
        <v>0360777</v>
      </c>
      <c r="B653" t="s">
        <v>114</v>
      </c>
      <c r="C653" t="s">
        <v>428</v>
      </c>
      <c r="G653">
        <v>9043</v>
      </c>
    </row>
    <row r="654" spans="1:8" x14ac:dyDescent="0.25">
      <c r="A654" t="str">
        <f t="shared" si="10"/>
        <v>0360778</v>
      </c>
      <c r="B654" t="s">
        <v>114</v>
      </c>
      <c r="C654" t="s">
        <v>431</v>
      </c>
      <c r="G654">
        <v>27517.35</v>
      </c>
    </row>
    <row r="655" spans="1:8" x14ac:dyDescent="0.25">
      <c r="A655" t="str">
        <f t="shared" si="10"/>
        <v>0360785</v>
      </c>
      <c r="B655" t="s">
        <v>114</v>
      </c>
      <c r="C655" t="s">
        <v>425</v>
      </c>
      <c r="F655">
        <v>10429.84</v>
      </c>
      <c r="G655">
        <v>319697.5799999999</v>
      </c>
      <c r="H655">
        <v>395366.42000000004</v>
      </c>
    </row>
    <row r="656" spans="1:8" x14ac:dyDescent="0.25">
      <c r="A656" t="str">
        <f t="shared" si="10"/>
        <v>0360786</v>
      </c>
      <c r="B656" t="s">
        <v>114</v>
      </c>
      <c r="C656" t="s">
        <v>426</v>
      </c>
      <c r="G656">
        <v>4605.16</v>
      </c>
      <c r="H656">
        <v>3382.72</v>
      </c>
    </row>
    <row r="657" spans="1:8" x14ac:dyDescent="0.25">
      <c r="A657" t="str">
        <f t="shared" si="10"/>
        <v>0360787</v>
      </c>
      <c r="B657" t="s">
        <v>114</v>
      </c>
      <c r="C657" t="s">
        <v>427</v>
      </c>
      <c r="F657">
        <v>19098.719999999998</v>
      </c>
      <c r="G657">
        <v>6160.47</v>
      </c>
      <c r="H657">
        <v>165585.47999999998</v>
      </c>
    </row>
    <row r="658" spans="1:8" x14ac:dyDescent="0.25">
      <c r="A658" t="str">
        <f t="shared" si="10"/>
        <v>0360788</v>
      </c>
      <c r="B658" t="s">
        <v>114</v>
      </c>
      <c r="C658" t="s">
        <v>430</v>
      </c>
      <c r="H658">
        <v>25000</v>
      </c>
    </row>
    <row r="659" spans="1:8" x14ac:dyDescent="0.25">
      <c r="A659" t="str">
        <f t="shared" si="10"/>
        <v>0360789</v>
      </c>
      <c r="B659" t="s">
        <v>114</v>
      </c>
      <c r="C659" t="s">
        <v>429</v>
      </c>
      <c r="G659">
        <v>15000</v>
      </c>
      <c r="H659">
        <v>25000.32</v>
      </c>
    </row>
    <row r="660" spans="1:8" x14ac:dyDescent="0.25">
      <c r="A660" t="str">
        <f t="shared" si="10"/>
        <v>0361770</v>
      </c>
      <c r="B660" t="s">
        <v>115</v>
      </c>
      <c r="C660" t="s">
        <v>980</v>
      </c>
      <c r="E660">
        <v>115039.00000000001</v>
      </c>
    </row>
    <row r="661" spans="1:8" x14ac:dyDescent="0.25">
      <c r="A661" t="str">
        <f t="shared" si="10"/>
        <v>0362765</v>
      </c>
      <c r="B661" t="s">
        <v>116</v>
      </c>
      <c r="C661" t="s">
        <v>422</v>
      </c>
      <c r="E661">
        <v>10000</v>
      </c>
    </row>
    <row r="662" spans="1:8" x14ac:dyDescent="0.25">
      <c r="A662" t="str">
        <f t="shared" si="10"/>
        <v>0362770</v>
      </c>
      <c r="B662" t="s">
        <v>116</v>
      </c>
      <c r="C662" t="s">
        <v>980</v>
      </c>
      <c r="E662">
        <v>5860.0000000000009</v>
      </c>
    </row>
    <row r="663" spans="1:8" x14ac:dyDescent="0.25">
      <c r="A663" t="str">
        <f t="shared" si="10"/>
        <v>0362775</v>
      </c>
      <c r="B663" t="s">
        <v>116</v>
      </c>
      <c r="C663" t="s">
        <v>423</v>
      </c>
      <c r="F663">
        <v>10096</v>
      </c>
    </row>
    <row r="664" spans="1:8" x14ac:dyDescent="0.25">
      <c r="A664" t="str">
        <f t="shared" si="10"/>
        <v>0362785</v>
      </c>
      <c r="B664" t="s">
        <v>116</v>
      </c>
      <c r="C664" t="s">
        <v>425</v>
      </c>
      <c r="F664">
        <v>10000</v>
      </c>
    </row>
    <row r="665" spans="1:8" x14ac:dyDescent="0.25">
      <c r="A665" t="str">
        <f t="shared" si="10"/>
        <v>0363765</v>
      </c>
      <c r="B665" t="s">
        <v>117</v>
      </c>
      <c r="C665" t="s">
        <v>422</v>
      </c>
      <c r="F665">
        <v>6522.9</v>
      </c>
    </row>
    <row r="666" spans="1:8" x14ac:dyDescent="0.25">
      <c r="A666" t="str">
        <f t="shared" si="10"/>
        <v>0363770</v>
      </c>
      <c r="B666" t="s">
        <v>117</v>
      </c>
      <c r="C666" t="s">
        <v>980</v>
      </c>
      <c r="E666">
        <v>187170.37</v>
      </c>
    </row>
    <row r="667" spans="1:8" x14ac:dyDescent="0.25">
      <c r="A667" t="str">
        <f t="shared" si="10"/>
        <v>0363775</v>
      </c>
      <c r="B667" t="s">
        <v>117</v>
      </c>
      <c r="C667" t="s">
        <v>423</v>
      </c>
      <c r="F667">
        <v>92800</v>
      </c>
    </row>
    <row r="668" spans="1:8" x14ac:dyDescent="0.25">
      <c r="A668" t="str">
        <f t="shared" si="10"/>
        <v>0363776</v>
      </c>
      <c r="B668" t="s">
        <v>117</v>
      </c>
      <c r="C668" t="s">
        <v>424</v>
      </c>
      <c r="F668">
        <v>16461</v>
      </c>
    </row>
    <row r="669" spans="1:8" x14ac:dyDescent="0.25">
      <c r="A669" t="str">
        <f t="shared" si="10"/>
        <v>0363777</v>
      </c>
      <c r="B669" t="s">
        <v>117</v>
      </c>
      <c r="C669" t="s">
        <v>428</v>
      </c>
      <c r="F669">
        <v>5628</v>
      </c>
    </row>
    <row r="670" spans="1:8" x14ac:dyDescent="0.25">
      <c r="A670" t="str">
        <f t="shared" si="10"/>
        <v>0363778</v>
      </c>
      <c r="B670" t="s">
        <v>117</v>
      </c>
      <c r="C670" t="s">
        <v>431</v>
      </c>
      <c r="F670">
        <v>46789</v>
      </c>
    </row>
    <row r="671" spans="1:8" x14ac:dyDescent="0.25">
      <c r="A671" t="str">
        <f t="shared" si="10"/>
        <v>0363785</v>
      </c>
      <c r="B671" t="s">
        <v>117</v>
      </c>
      <c r="C671" t="s">
        <v>425</v>
      </c>
      <c r="F671">
        <v>21617.96</v>
      </c>
      <c r="H671">
        <v>29677.690000000002</v>
      </c>
    </row>
    <row r="672" spans="1:8" x14ac:dyDescent="0.25">
      <c r="A672" t="str">
        <f t="shared" si="10"/>
        <v>0363786</v>
      </c>
      <c r="B672" t="s">
        <v>117</v>
      </c>
      <c r="C672" t="s">
        <v>426</v>
      </c>
      <c r="F672">
        <v>7836</v>
      </c>
    </row>
    <row r="673" spans="1:8" x14ac:dyDescent="0.25">
      <c r="A673" t="str">
        <f t="shared" si="10"/>
        <v>0364737</v>
      </c>
      <c r="B673" t="s">
        <v>118</v>
      </c>
      <c r="C673" t="s">
        <v>985</v>
      </c>
      <c r="F673">
        <v>2242.6300000000006</v>
      </c>
    </row>
    <row r="674" spans="1:8" x14ac:dyDescent="0.25">
      <c r="A674" t="str">
        <f t="shared" si="10"/>
        <v>0364765</v>
      </c>
      <c r="B674" t="s">
        <v>118</v>
      </c>
      <c r="C674" t="s">
        <v>422</v>
      </c>
      <c r="D674">
        <v>10293.15</v>
      </c>
      <c r="E674">
        <v>6998.85</v>
      </c>
    </row>
    <row r="675" spans="1:8" x14ac:dyDescent="0.25">
      <c r="A675" t="str">
        <f t="shared" si="10"/>
        <v>0364770</v>
      </c>
      <c r="B675" t="s">
        <v>118</v>
      </c>
      <c r="C675" t="s">
        <v>980</v>
      </c>
      <c r="E675">
        <v>87136.92</v>
      </c>
    </row>
    <row r="676" spans="1:8" x14ac:dyDescent="0.25">
      <c r="A676" t="str">
        <f t="shared" si="10"/>
        <v>0364775</v>
      </c>
      <c r="B676" t="s">
        <v>118</v>
      </c>
      <c r="C676" t="s">
        <v>423</v>
      </c>
      <c r="E676">
        <v>37171.760000000002</v>
      </c>
      <c r="F676">
        <v>16463.399999999998</v>
      </c>
      <c r="H676">
        <v>1280</v>
      </c>
    </row>
    <row r="677" spans="1:8" x14ac:dyDescent="0.25">
      <c r="A677" t="str">
        <f t="shared" si="10"/>
        <v>0364776</v>
      </c>
      <c r="B677" t="s">
        <v>118</v>
      </c>
      <c r="C677" t="s">
        <v>424</v>
      </c>
      <c r="F677">
        <v>2555.31</v>
      </c>
    </row>
    <row r="678" spans="1:8" x14ac:dyDescent="0.25">
      <c r="A678" t="str">
        <f t="shared" si="10"/>
        <v>0364785</v>
      </c>
      <c r="B678" t="s">
        <v>118</v>
      </c>
      <c r="C678" t="s">
        <v>425</v>
      </c>
      <c r="E678">
        <v>11926.33</v>
      </c>
      <c r="F678">
        <v>49813.05</v>
      </c>
      <c r="G678">
        <v>1110</v>
      </c>
      <c r="H678">
        <v>41667.199999999997</v>
      </c>
    </row>
    <row r="679" spans="1:8" x14ac:dyDescent="0.25">
      <c r="A679" t="str">
        <f t="shared" si="10"/>
        <v>0364786</v>
      </c>
      <c r="B679" t="s">
        <v>118</v>
      </c>
      <c r="C679" t="s">
        <v>426</v>
      </c>
      <c r="F679">
        <v>1679.4</v>
      </c>
    </row>
    <row r="680" spans="1:8" x14ac:dyDescent="0.25">
      <c r="A680" t="str">
        <f t="shared" si="10"/>
        <v>0364787</v>
      </c>
      <c r="B680" t="s">
        <v>118</v>
      </c>
      <c r="C680" t="s">
        <v>427</v>
      </c>
      <c r="G680">
        <v>9241.59</v>
      </c>
      <c r="H680">
        <v>41214.53</v>
      </c>
    </row>
    <row r="681" spans="1:8" x14ac:dyDescent="0.25">
      <c r="A681" t="str">
        <f t="shared" si="10"/>
        <v>0366736</v>
      </c>
      <c r="B681" t="s">
        <v>119</v>
      </c>
      <c r="C681" t="s">
        <v>988</v>
      </c>
      <c r="F681">
        <v>18195.32</v>
      </c>
      <c r="G681">
        <v>49583.680000000008</v>
      </c>
    </row>
    <row r="682" spans="1:8" x14ac:dyDescent="0.25">
      <c r="A682" t="str">
        <f t="shared" si="10"/>
        <v>0366737</v>
      </c>
      <c r="B682" t="s">
        <v>119</v>
      </c>
      <c r="C682" t="s">
        <v>985</v>
      </c>
      <c r="F682">
        <v>31455.63</v>
      </c>
      <c r="G682">
        <v>63144.369999999995</v>
      </c>
    </row>
    <row r="683" spans="1:8" x14ac:dyDescent="0.25">
      <c r="A683" t="str">
        <f t="shared" si="10"/>
        <v>0366765</v>
      </c>
      <c r="B683" t="s">
        <v>119</v>
      </c>
      <c r="C683" t="s">
        <v>422</v>
      </c>
      <c r="E683">
        <v>10000</v>
      </c>
    </row>
    <row r="684" spans="1:8" x14ac:dyDescent="0.25">
      <c r="A684" t="str">
        <f t="shared" si="10"/>
        <v>0366770</v>
      </c>
      <c r="B684" t="s">
        <v>119</v>
      </c>
      <c r="C684" t="s">
        <v>980</v>
      </c>
      <c r="E684">
        <v>106572.00000000001</v>
      </c>
    </row>
    <row r="685" spans="1:8" x14ac:dyDescent="0.25">
      <c r="A685" t="str">
        <f t="shared" si="10"/>
        <v>0366772</v>
      </c>
      <c r="B685" t="s">
        <v>119</v>
      </c>
      <c r="C685" t="s">
        <v>982</v>
      </c>
      <c r="E685">
        <v>6000</v>
      </c>
    </row>
    <row r="686" spans="1:8" x14ac:dyDescent="0.25">
      <c r="A686" t="str">
        <f t="shared" si="10"/>
        <v>0366775</v>
      </c>
      <c r="B686" t="s">
        <v>119</v>
      </c>
      <c r="C686" t="s">
        <v>423</v>
      </c>
      <c r="F686">
        <v>10677.000000000002</v>
      </c>
    </row>
    <row r="687" spans="1:8" x14ac:dyDescent="0.25">
      <c r="A687" t="str">
        <f t="shared" si="10"/>
        <v>0366776</v>
      </c>
      <c r="B687" t="s">
        <v>119</v>
      </c>
      <c r="C687" t="s">
        <v>424</v>
      </c>
      <c r="F687">
        <v>6816</v>
      </c>
    </row>
    <row r="688" spans="1:8" x14ac:dyDescent="0.25">
      <c r="A688" t="str">
        <f t="shared" si="10"/>
        <v>0366777</v>
      </c>
      <c r="B688" t="s">
        <v>119</v>
      </c>
      <c r="C688" t="s">
        <v>428</v>
      </c>
      <c r="F688">
        <v>1920</v>
      </c>
    </row>
    <row r="689" spans="1:8" x14ac:dyDescent="0.25">
      <c r="A689" t="str">
        <f t="shared" si="10"/>
        <v>0366785</v>
      </c>
      <c r="B689" t="s">
        <v>119</v>
      </c>
      <c r="C689" t="s">
        <v>425</v>
      </c>
      <c r="F689">
        <v>19182</v>
      </c>
    </row>
    <row r="690" spans="1:8" x14ac:dyDescent="0.25">
      <c r="A690" t="str">
        <f t="shared" si="10"/>
        <v>0366786</v>
      </c>
      <c r="B690" t="s">
        <v>119</v>
      </c>
      <c r="C690" t="s">
        <v>426</v>
      </c>
      <c r="F690">
        <v>6816</v>
      </c>
    </row>
    <row r="691" spans="1:8" x14ac:dyDescent="0.25">
      <c r="A691" t="str">
        <f t="shared" si="10"/>
        <v>0366787</v>
      </c>
      <c r="B691" t="s">
        <v>119</v>
      </c>
      <c r="C691" t="s">
        <v>427</v>
      </c>
      <c r="F691">
        <v>4796</v>
      </c>
    </row>
    <row r="692" spans="1:8" x14ac:dyDescent="0.25">
      <c r="A692" t="str">
        <f t="shared" si="10"/>
        <v>0367737</v>
      </c>
      <c r="B692" t="s">
        <v>120</v>
      </c>
      <c r="C692" t="s">
        <v>985</v>
      </c>
      <c r="F692">
        <v>4397.7</v>
      </c>
      <c r="G692">
        <v>4802.3</v>
      </c>
    </row>
    <row r="693" spans="1:8" x14ac:dyDescent="0.25">
      <c r="A693" t="str">
        <f t="shared" si="10"/>
        <v>0367765</v>
      </c>
      <c r="B693" t="s">
        <v>120</v>
      </c>
      <c r="C693" t="s">
        <v>422</v>
      </c>
      <c r="D693">
        <v>2652.08</v>
      </c>
      <c r="E693">
        <v>7347.92</v>
      </c>
    </row>
    <row r="694" spans="1:8" x14ac:dyDescent="0.25">
      <c r="A694" t="str">
        <f t="shared" si="10"/>
        <v>0367770</v>
      </c>
      <c r="B694" t="s">
        <v>120</v>
      </c>
      <c r="C694" t="s">
        <v>980</v>
      </c>
      <c r="E694">
        <v>35856</v>
      </c>
    </row>
    <row r="695" spans="1:8" x14ac:dyDescent="0.25">
      <c r="A695" t="str">
        <f t="shared" si="10"/>
        <v>0367775</v>
      </c>
      <c r="B695" t="s">
        <v>120</v>
      </c>
      <c r="C695" t="s">
        <v>423</v>
      </c>
      <c r="E695">
        <v>10169.310000000001</v>
      </c>
      <c r="F695">
        <v>18754.689999999999</v>
      </c>
    </row>
    <row r="696" spans="1:8" x14ac:dyDescent="0.25">
      <c r="A696" t="str">
        <f t="shared" si="10"/>
        <v>0367776</v>
      </c>
      <c r="B696" t="s">
        <v>120</v>
      </c>
      <c r="C696" t="s">
        <v>424</v>
      </c>
      <c r="E696">
        <v>3717.46</v>
      </c>
      <c r="F696">
        <v>356.53999999999996</v>
      </c>
      <c r="G696">
        <v>8</v>
      </c>
    </row>
    <row r="697" spans="1:8" x14ac:dyDescent="0.25">
      <c r="A697" t="str">
        <f t="shared" si="10"/>
        <v>0367777</v>
      </c>
      <c r="B697" t="s">
        <v>120</v>
      </c>
      <c r="C697" t="s">
        <v>428</v>
      </c>
      <c r="F697">
        <v>608</v>
      </c>
      <c r="G697">
        <v>23</v>
      </c>
    </row>
    <row r="698" spans="1:8" x14ac:dyDescent="0.25">
      <c r="A698" t="str">
        <f t="shared" si="10"/>
        <v>0367785</v>
      </c>
      <c r="B698" t="s">
        <v>120</v>
      </c>
      <c r="C698" t="s">
        <v>425</v>
      </c>
      <c r="F698">
        <v>23448.61</v>
      </c>
      <c r="G698">
        <v>22160.760000000002</v>
      </c>
      <c r="H698">
        <v>4302.1400000000003</v>
      </c>
    </row>
    <row r="699" spans="1:8" x14ac:dyDescent="0.25">
      <c r="A699" t="str">
        <f t="shared" si="10"/>
        <v>0367786</v>
      </c>
      <c r="B699" t="s">
        <v>120</v>
      </c>
      <c r="C699" t="s">
        <v>426</v>
      </c>
      <c r="H699">
        <v>3933</v>
      </c>
    </row>
    <row r="700" spans="1:8" x14ac:dyDescent="0.25">
      <c r="A700" t="str">
        <f t="shared" si="10"/>
        <v>0367787</v>
      </c>
      <c r="B700" t="s">
        <v>120</v>
      </c>
      <c r="C700" t="s">
        <v>427</v>
      </c>
      <c r="H700">
        <v>12538</v>
      </c>
    </row>
    <row r="701" spans="1:8" x14ac:dyDescent="0.25">
      <c r="A701" t="str">
        <f t="shared" si="10"/>
        <v>0368737</v>
      </c>
      <c r="B701" t="s">
        <v>121</v>
      </c>
      <c r="C701" t="s">
        <v>985</v>
      </c>
      <c r="F701">
        <v>8486.41</v>
      </c>
      <c r="G701">
        <v>31723.640000000003</v>
      </c>
    </row>
    <row r="702" spans="1:8" x14ac:dyDescent="0.25">
      <c r="A702" t="str">
        <f t="shared" si="10"/>
        <v>0368756</v>
      </c>
      <c r="B702" t="s">
        <v>121</v>
      </c>
      <c r="C702" t="s">
        <v>981</v>
      </c>
      <c r="F702">
        <v>148926</v>
      </c>
      <c r="G702">
        <v>33299</v>
      </c>
    </row>
    <row r="703" spans="1:8" x14ac:dyDescent="0.25">
      <c r="A703" t="str">
        <f t="shared" si="10"/>
        <v>0368757</v>
      </c>
      <c r="B703" t="s">
        <v>121</v>
      </c>
      <c r="C703" t="s">
        <v>987</v>
      </c>
      <c r="G703">
        <v>12918</v>
      </c>
    </row>
    <row r="704" spans="1:8" x14ac:dyDescent="0.25">
      <c r="A704" t="str">
        <f t="shared" si="10"/>
        <v>0368765</v>
      </c>
      <c r="B704" t="s">
        <v>121</v>
      </c>
      <c r="C704" t="s">
        <v>422</v>
      </c>
      <c r="F704">
        <v>577439</v>
      </c>
    </row>
    <row r="705" spans="1:8" x14ac:dyDescent="0.25">
      <c r="A705" t="str">
        <f t="shared" si="10"/>
        <v>0368770</v>
      </c>
      <c r="B705" t="s">
        <v>121</v>
      </c>
      <c r="C705" t="s">
        <v>980</v>
      </c>
      <c r="D705">
        <v>392086</v>
      </c>
      <c r="E705">
        <v>878314.00000000035</v>
      </c>
    </row>
    <row r="706" spans="1:8" x14ac:dyDescent="0.25">
      <c r="A706" t="str">
        <f t="shared" si="10"/>
        <v>0368772</v>
      </c>
      <c r="B706" t="s">
        <v>121</v>
      </c>
      <c r="C706" t="s">
        <v>982</v>
      </c>
      <c r="E706">
        <v>75000</v>
      </c>
    </row>
    <row r="707" spans="1:8" x14ac:dyDescent="0.25">
      <c r="A707" t="str">
        <f t="shared" si="10"/>
        <v>0368775</v>
      </c>
      <c r="B707" t="s">
        <v>121</v>
      </c>
      <c r="C707" t="s">
        <v>423</v>
      </c>
      <c r="F707">
        <v>1626917.9600000002</v>
      </c>
      <c r="G707">
        <v>312344.25</v>
      </c>
      <c r="H707">
        <v>2356</v>
      </c>
    </row>
    <row r="708" spans="1:8" x14ac:dyDescent="0.25">
      <c r="A708" t="str">
        <f t="shared" si="10"/>
        <v>0368776</v>
      </c>
      <c r="B708" t="s">
        <v>121</v>
      </c>
      <c r="C708" t="s">
        <v>424</v>
      </c>
      <c r="G708">
        <v>83457.97</v>
      </c>
      <c r="H708">
        <v>12196</v>
      </c>
    </row>
    <row r="709" spans="1:8" x14ac:dyDescent="0.25">
      <c r="A709" t="str">
        <f t="shared" si="10"/>
        <v>0368777</v>
      </c>
      <c r="B709" t="s">
        <v>121</v>
      </c>
      <c r="C709" t="s">
        <v>428</v>
      </c>
      <c r="F709">
        <v>7408</v>
      </c>
      <c r="G709">
        <v>35022.200000000004</v>
      </c>
    </row>
    <row r="710" spans="1:8" x14ac:dyDescent="0.25">
      <c r="A710" t="str">
        <f t="shared" ref="A710:A773" si="11">B710&amp;C710</f>
        <v>0368778</v>
      </c>
      <c r="B710" t="s">
        <v>121</v>
      </c>
      <c r="C710" t="s">
        <v>431</v>
      </c>
      <c r="H710">
        <v>29172.49</v>
      </c>
    </row>
    <row r="711" spans="1:8" x14ac:dyDescent="0.25">
      <c r="A711" t="str">
        <f t="shared" si="11"/>
        <v>0368785</v>
      </c>
      <c r="B711" t="s">
        <v>121</v>
      </c>
      <c r="C711" t="s">
        <v>425</v>
      </c>
      <c r="F711">
        <v>581401.23</v>
      </c>
      <c r="G711">
        <v>1411215.7699999998</v>
      </c>
      <c r="H711">
        <v>1468855.8399999999</v>
      </c>
    </row>
    <row r="712" spans="1:8" x14ac:dyDescent="0.25">
      <c r="A712" t="str">
        <f t="shared" si="11"/>
        <v>0368786</v>
      </c>
      <c r="B712" t="s">
        <v>121</v>
      </c>
      <c r="C712" t="s">
        <v>426</v>
      </c>
      <c r="H712">
        <v>95654</v>
      </c>
    </row>
    <row r="713" spans="1:8" x14ac:dyDescent="0.25">
      <c r="A713" t="str">
        <f t="shared" si="11"/>
        <v>0368787</v>
      </c>
      <c r="B713" t="s">
        <v>121</v>
      </c>
      <c r="C713" t="s">
        <v>427</v>
      </c>
      <c r="F713">
        <v>1295.55</v>
      </c>
      <c r="G713">
        <v>537735.6399999999</v>
      </c>
      <c r="H713">
        <v>325818.51</v>
      </c>
    </row>
    <row r="714" spans="1:8" x14ac:dyDescent="0.25">
      <c r="A714" t="str">
        <f t="shared" si="11"/>
        <v>0369737</v>
      </c>
      <c r="B714" t="s">
        <v>122</v>
      </c>
      <c r="C714" t="s">
        <v>985</v>
      </c>
      <c r="F714">
        <v>7427.9800000000005</v>
      </c>
      <c r="G714">
        <v>12881.39</v>
      </c>
    </row>
    <row r="715" spans="1:8" x14ac:dyDescent="0.25">
      <c r="A715" t="str">
        <f t="shared" si="11"/>
        <v>0369770</v>
      </c>
      <c r="B715" t="s">
        <v>122</v>
      </c>
      <c r="C715" t="s">
        <v>980</v>
      </c>
      <c r="D715">
        <v>75000</v>
      </c>
      <c r="E715">
        <v>432960.99999999994</v>
      </c>
    </row>
    <row r="716" spans="1:8" x14ac:dyDescent="0.25">
      <c r="A716" t="str">
        <f t="shared" si="11"/>
        <v>0369772</v>
      </c>
      <c r="B716" t="s">
        <v>122</v>
      </c>
      <c r="C716" t="s">
        <v>982</v>
      </c>
      <c r="E716">
        <v>75000</v>
      </c>
    </row>
    <row r="717" spans="1:8" x14ac:dyDescent="0.25">
      <c r="A717" t="str">
        <f t="shared" si="11"/>
        <v>0370737</v>
      </c>
      <c r="B717" t="s">
        <v>123</v>
      </c>
      <c r="C717" t="s">
        <v>985</v>
      </c>
      <c r="H717">
        <v>4183.68</v>
      </c>
    </row>
    <row r="718" spans="1:8" x14ac:dyDescent="0.25">
      <c r="A718" t="str">
        <f t="shared" si="11"/>
        <v>0370765</v>
      </c>
      <c r="B718" t="s">
        <v>123</v>
      </c>
      <c r="C718" t="s">
        <v>422</v>
      </c>
      <c r="E718">
        <v>295.69</v>
      </c>
      <c r="F718">
        <v>7475.23</v>
      </c>
    </row>
    <row r="719" spans="1:8" x14ac:dyDescent="0.25">
      <c r="A719" t="str">
        <f t="shared" si="11"/>
        <v>0370770</v>
      </c>
      <c r="B719" t="s">
        <v>123</v>
      </c>
      <c r="C719" t="s">
        <v>980</v>
      </c>
      <c r="E719">
        <v>5860</v>
      </c>
    </row>
    <row r="720" spans="1:8" x14ac:dyDescent="0.25">
      <c r="A720" t="str">
        <f t="shared" si="11"/>
        <v>0370775</v>
      </c>
      <c r="B720" t="s">
        <v>123</v>
      </c>
      <c r="C720" t="s">
        <v>423</v>
      </c>
      <c r="F720">
        <v>16043.47</v>
      </c>
      <c r="G720">
        <v>2167.0700000000002</v>
      </c>
      <c r="H720">
        <v>6073</v>
      </c>
    </row>
    <row r="721" spans="1:8" x14ac:dyDescent="0.25">
      <c r="A721" t="str">
        <f t="shared" si="11"/>
        <v>0370785</v>
      </c>
      <c r="B721" t="s">
        <v>123</v>
      </c>
      <c r="C721" t="s">
        <v>425</v>
      </c>
      <c r="H721">
        <v>21779</v>
      </c>
    </row>
    <row r="722" spans="1:8" x14ac:dyDescent="0.25">
      <c r="A722" t="str">
        <f t="shared" si="11"/>
        <v>0370786</v>
      </c>
      <c r="B722" t="s">
        <v>123</v>
      </c>
      <c r="C722" t="s">
        <v>426</v>
      </c>
      <c r="G722">
        <v>8167</v>
      </c>
      <c r="H722">
        <v>1832</v>
      </c>
    </row>
    <row r="723" spans="1:8" x14ac:dyDescent="0.25">
      <c r="A723" t="str">
        <f t="shared" si="11"/>
        <v>0370787</v>
      </c>
      <c r="B723" t="s">
        <v>123</v>
      </c>
      <c r="C723" t="s">
        <v>427</v>
      </c>
      <c r="H723">
        <v>5436</v>
      </c>
    </row>
    <row r="724" spans="1:8" x14ac:dyDescent="0.25">
      <c r="A724" t="str">
        <f t="shared" si="11"/>
        <v>0374765</v>
      </c>
      <c r="B724" t="s">
        <v>124</v>
      </c>
      <c r="C724" t="s">
        <v>422</v>
      </c>
      <c r="E724">
        <v>15968.36</v>
      </c>
      <c r="F724">
        <v>16340.22</v>
      </c>
      <c r="G724">
        <v>11973</v>
      </c>
    </row>
    <row r="725" spans="1:8" x14ac:dyDescent="0.25">
      <c r="A725" t="str">
        <f t="shared" si="11"/>
        <v>0374770</v>
      </c>
      <c r="B725" t="s">
        <v>124</v>
      </c>
      <c r="C725" t="s">
        <v>980</v>
      </c>
      <c r="E725">
        <v>129335.00000000001</v>
      </c>
    </row>
    <row r="726" spans="1:8" x14ac:dyDescent="0.25">
      <c r="A726" t="str">
        <f t="shared" si="11"/>
        <v>0374775</v>
      </c>
      <c r="B726" t="s">
        <v>124</v>
      </c>
      <c r="C726" t="s">
        <v>423</v>
      </c>
      <c r="F726">
        <v>60257.740000000005</v>
      </c>
      <c r="G726">
        <v>61185.02</v>
      </c>
      <c r="H726">
        <v>50554</v>
      </c>
    </row>
    <row r="727" spans="1:8" x14ac:dyDescent="0.25">
      <c r="A727" t="str">
        <f t="shared" si="11"/>
        <v>0374776</v>
      </c>
      <c r="B727" t="s">
        <v>124</v>
      </c>
      <c r="C727" t="s">
        <v>424</v>
      </c>
      <c r="H727">
        <v>8044.3600000000006</v>
      </c>
    </row>
    <row r="728" spans="1:8" x14ac:dyDescent="0.25">
      <c r="A728" t="str">
        <f t="shared" si="11"/>
        <v>0374777</v>
      </c>
      <c r="B728" t="s">
        <v>124</v>
      </c>
      <c r="C728" t="s">
        <v>428</v>
      </c>
      <c r="H728">
        <v>2560</v>
      </c>
    </row>
    <row r="729" spans="1:8" x14ac:dyDescent="0.25">
      <c r="A729" t="str">
        <f t="shared" si="11"/>
        <v>0374785</v>
      </c>
      <c r="B729" t="s">
        <v>124</v>
      </c>
      <c r="C729" t="s">
        <v>425</v>
      </c>
      <c r="G729">
        <v>91049.76</v>
      </c>
      <c r="H729">
        <v>184624.84999999998</v>
      </c>
    </row>
    <row r="730" spans="1:8" x14ac:dyDescent="0.25">
      <c r="A730" t="str">
        <f t="shared" si="11"/>
        <v>0374786</v>
      </c>
      <c r="B730" t="s">
        <v>124</v>
      </c>
      <c r="C730" t="s">
        <v>426</v>
      </c>
      <c r="G730">
        <v>2373.04</v>
      </c>
      <c r="H730">
        <v>4332.2700000000004</v>
      </c>
    </row>
    <row r="731" spans="1:8" x14ac:dyDescent="0.25">
      <c r="A731" t="str">
        <f t="shared" si="11"/>
        <v>0374787</v>
      </c>
      <c r="B731" t="s">
        <v>124</v>
      </c>
      <c r="C731" t="s">
        <v>427</v>
      </c>
      <c r="G731">
        <v>65617.09</v>
      </c>
      <c r="H731">
        <v>11770</v>
      </c>
    </row>
    <row r="732" spans="1:8" x14ac:dyDescent="0.25">
      <c r="A732" t="str">
        <f t="shared" si="11"/>
        <v>0374788</v>
      </c>
      <c r="B732" t="s">
        <v>124</v>
      </c>
      <c r="C732" t="s">
        <v>430</v>
      </c>
      <c r="H732">
        <v>18611</v>
      </c>
    </row>
    <row r="733" spans="1:8" x14ac:dyDescent="0.25">
      <c r="A733" t="str">
        <f t="shared" si="11"/>
        <v>0376765</v>
      </c>
      <c r="B733" t="s">
        <v>125</v>
      </c>
      <c r="C733" t="s">
        <v>422</v>
      </c>
      <c r="E733">
        <v>16881.97</v>
      </c>
      <c r="F733">
        <v>7699.55</v>
      </c>
      <c r="G733">
        <v>127.48</v>
      </c>
    </row>
    <row r="734" spans="1:8" x14ac:dyDescent="0.25">
      <c r="A734" t="str">
        <f t="shared" si="11"/>
        <v>0376770</v>
      </c>
      <c r="B734" t="s">
        <v>125</v>
      </c>
      <c r="C734" t="s">
        <v>980</v>
      </c>
      <c r="E734">
        <v>62366</v>
      </c>
    </row>
    <row r="735" spans="1:8" x14ac:dyDescent="0.25">
      <c r="A735" t="str">
        <f t="shared" si="11"/>
        <v>0376775</v>
      </c>
      <c r="B735" t="s">
        <v>125</v>
      </c>
      <c r="C735" t="s">
        <v>423</v>
      </c>
      <c r="E735">
        <v>15918.84</v>
      </c>
      <c r="F735">
        <v>81431.16</v>
      </c>
      <c r="G735">
        <v>119</v>
      </c>
    </row>
    <row r="736" spans="1:8" x14ac:dyDescent="0.25">
      <c r="A736" t="str">
        <f t="shared" si="11"/>
        <v>0376778</v>
      </c>
      <c r="B736" t="s">
        <v>125</v>
      </c>
      <c r="C736" t="s">
        <v>431</v>
      </c>
      <c r="G736">
        <v>10313</v>
      </c>
    </row>
    <row r="737" spans="1:8" x14ac:dyDescent="0.25">
      <c r="A737" t="str">
        <f t="shared" si="11"/>
        <v>0376785</v>
      </c>
      <c r="B737" t="s">
        <v>125</v>
      </c>
      <c r="C737" t="s">
        <v>425</v>
      </c>
      <c r="F737">
        <v>76112.350000000006</v>
      </c>
      <c r="G737">
        <v>45335.59</v>
      </c>
      <c r="H737">
        <v>14072.36</v>
      </c>
    </row>
    <row r="738" spans="1:8" x14ac:dyDescent="0.25">
      <c r="A738" t="str">
        <f t="shared" si="11"/>
        <v>0376786</v>
      </c>
      <c r="B738" t="s">
        <v>125</v>
      </c>
      <c r="C738" t="s">
        <v>426</v>
      </c>
      <c r="H738">
        <v>5043.9699999999993</v>
      </c>
    </row>
    <row r="739" spans="1:8" x14ac:dyDescent="0.25">
      <c r="A739" t="str">
        <f t="shared" si="11"/>
        <v>0376787</v>
      </c>
      <c r="B739" t="s">
        <v>125</v>
      </c>
      <c r="C739" t="s">
        <v>427</v>
      </c>
      <c r="G739">
        <v>1854.32</v>
      </c>
      <c r="H739">
        <v>41260.35</v>
      </c>
    </row>
    <row r="740" spans="1:8" x14ac:dyDescent="0.25">
      <c r="A740" t="str">
        <f t="shared" si="11"/>
        <v>0377765</v>
      </c>
      <c r="B740" t="s">
        <v>126</v>
      </c>
      <c r="C740" t="s">
        <v>422</v>
      </c>
      <c r="E740">
        <v>23589</v>
      </c>
    </row>
    <row r="741" spans="1:8" x14ac:dyDescent="0.25">
      <c r="A741" t="str">
        <f t="shared" si="11"/>
        <v>0377770</v>
      </c>
      <c r="B741" t="s">
        <v>126</v>
      </c>
      <c r="C741" t="s">
        <v>980</v>
      </c>
      <c r="E741">
        <v>43112</v>
      </c>
    </row>
    <row r="742" spans="1:8" x14ac:dyDescent="0.25">
      <c r="A742" t="str">
        <f t="shared" si="11"/>
        <v>0377775</v>
      </c>
      <c r="B742" t="s">
        <v>126</v>
      </c>
      <c r="C742" t="s">
        <v>423</v>
      </c>
      <c r="F742">
        <v>70701.400000000009</v>
      </c>
      <c r="G742">
        <v>24844.6</v>
      </c>
      <c r="H742">
        <v>14763</v>
      </c>
    </row>
    <row r="743" spans="1:8" x14ac:dyDescent="0.25">
      <c r="A743" t="str">
        <f t="shared" si="11"/>
        <v>0377785</v>
      </c>
      <c r="B743" t="s">
        <v>126</v>
      </c>
      <c r="C743" t="s">
        <v>425</v>
      </c>
      <c r="F743">
        <v>97214.89</v>
      </c>
      <c r="G743">
        <v>102461.11</v>
      </c>
    </row>
    <row r="744" spans="1:8" x14ac:dyDescent="0.25">
      <c r="A744" t="str">
        <f t="shared" si="11"/>
        <v>0378770</v>
      </c>
      <c r="B744" t="s">
        <v>127</v>
      </c>
      <c r="C744" t="s">
        <v>980</v>
      </c>
      <c r="E744">
        <v>20928</v>
      </c>
    </row>
    <row r="745" spans="1:8" x14ac:dyDescent="0.25">
      <c r="A745" t="str">
        <f t="shared" si="11"/>
        <v>0385765</v>
      </c>
      <c r="B745" t="s">
        <v>128</v>
      </c>
      <c r="C745" t="s">
        <v>422</v>
      </c>
      <c r="E745">
        <v>295.95999999999998</v>
      </c>
      <c r="G745">
        <v>14837.65</v>
      </c>
    </row>
    <row r="746" spans="1:8" x14ac:dyDescent="0.25">
      <c r="A746" t="str">
        <f t="shared" si="11"/>
        <v>0385770</v>
      </c>
      <c r="B746" t="s">
        <v>128</v>
      </c>
      <c r="C746" t="s">
        <v>980</v>
      </c>
      <c r="E746">
        <v>3348</v>
      </c>
    </row>
    <row r="747" spans="1:8" x14ac:dyDescent="0.25">
      <c r="A747" t="str">
        <f t="shared" si="11"/>
        <v>0385775</v>
      </c>
      <c r="B747" t="s">
        <v>128</v>
      </c>
      <c r="C747" t="s">
        <v>423</v>
      </c>
      <c r="G747">
        <v>4968.43</v>
      </c>
    </row>
    <row r="748" spans="1:8" x14ac:dyDescent="0.25">
      <c r="A748" t="str">
        <f t="shared" si="11"/>
        <v>0385785</v>
      </c>
      <c r="B748" t="s">
        <v>128</v>
      </c>
      <c r="C748" t="s">
        <v>425</v>
      </c>
      <c r="G748">
        <v>80.61</v>
      </c>
      <c r="H748">
        <v>60000</v>
      </c>
    </row>
    <row r="749" spans="1:8" x14ac:dyDescent="0.25">
      <c r="A749" t="str">
        <f t="shared" si="11"/>
        <v>0386765</v>
      </c>
      <c r="B749" t="s">
        <v>129</v>
      </c>
      <c r="C749" t="s">
        <v>422</v>
      </c>
      <c r="E749">
        <v>9342.9600000000009</v>
      </c>
      <c r="F749">
        <v>4558.5</v>
      </c>
      <c r="G749">
        <v>7032.5</v>
      </c>
    </row>
    <row r="750" spans="1:8" x14ac:dyDescent="0.25">
      <c r="A750" t="str">
        <f t="shared" si="11"/>
        <v>0386770</v>
      </c>
      <c r="B750" t="s">
        <v>129</v>
      </c>
      <c r="C750" t="s">
        <v>980</v>
      </c>
      <c r="E750">
        <v>2511</v>
      </c>
    </row>
    <row r="751" spans="1:8" x14ac:dyDescent="0.25">
      <c r="A751" t="str">
        <f t="shared" si="11"/>
        <v>0386775</v>
      </c>
      <c r="B751" t="s">
        <v>129</v>
      </c>
      <c r="C751" t="s">
        <v>423</v>
      </c>
      <c r="F751">
        <v>20722.39</v>
      </c>
      <c r="G751">
        <v>8827.31</v>
      </c>
      <c r="H751">
        <v>30698.690000000002</v>
      </c>
    </row>
    <row r="752" spans="1:8" x14ac:dyDescent="0.25">
      <c r="A752" t="str">
        <f t="shared" si="11"/>
        <v>0386776</v>
      </c>
      <c r="B752" t="s">
        <v>129</v>
      </c>
      <c r="C752" t="s">
        <v>424</v>
      </c>
      <c r="F752">
        <v>9435.2999999999993</v>
      </c>
    </row>
    <row r="753" spans="1:8" x14ac:dyDescent="0.25">
      <c r="A753" t="str">
        <f t="shared" si="11"/>
        <v>0386785</v>
      </c>
      <c r="B753" t="s">
        <v>129</v>
      </c>
      <c r="C753" t="s">
        <v>425</v>
      </c>
      <c r="F753">
        <v>29205.79</v>
      </c>
      <c r="G753">
        <v>13255.94</v>
      </c>
      <c r="H753">
        <v>12594.86</v>
      </c>
    </row>
    <row r="754" spans="1:8" x14ac:dyDescent="0.25">
      <c r="A754" t="str">
        <f t="shared" si="11"/>
        <v>0387765</v>
      </c>
      <c r="B754" t="s">
        <v>130</v>
      </c>
      <c r="C754" t="s">
        <v>422</v>
      </c>
      <c r="D754">
        <v>3482.29</v>
      </c>
      <c r="E754">
        <v>9389.86</v>
      </c>
      <c r="F754">
        <v>378.6</v>
      </c>
      <c r="G754">
        <v>1183.25</v>
      </c>
    </row>
    <row r="755" spans="1:8" x14ac:dyDescent="0.25">
      <c r="A755" t="str">
        <f t="shared" si="11"/>
        <v>0387770</v>
      </c>
      <c r="B755" t="s">
        <v>130</v>
      </c>
      <c r="C755" t="s">
        <v>980</v>
      </c>
      <c r="E755">
        <v>6161</v>
      </c>
    </row>
    <row r="756" spans="1:8" x14ac:dyDescent="0.25">
      <c r="A756" t="str">
        <f t="shared" si="11"/>
        <v>0387775</v>
      </c>
      <c r="B756" t="s">
        <v>130</v>
      </c>
      <c r="C756" t="s">
        <v>423</v>
      </c>
      <c r="F756">
        <v>1494</v>
      </c>
      <c r="G756">
        <v>49427</v>
      </c>
      <c r="H756">
        <v>1000</v>
      </c>
    </row>
    <row r="757" spans="1:8" x14ac:dyDescent="0.25">
      <c r="A757" t="str">
        <f t="shared" si="11"/>
        <v>0387785</v>
      </c>
      <c r="B757" t="s">
        <v>130</v>
      </c>
      <c r="C757" t="s">
        <v>425</v>
      </c>
      <c r="F757">
        <v>1614.75</v>
      </c>
      <c r="G757">
        <v>76573</v>
      </c>
      <c r="H757">
        <v>25598.59</v>
      </c>
    </row>
    <row r="758" spans="1:8" x14ac:dyDescent="0.25">
      <c r="A758" t="str">
        <f t="shared" si="11"/>
        <v>0387787</v>
      </c>
      <c r="B758" t="s">
        <v>130</v>
      </c>
      <c r="C758" t="s">
        <v>427</v>
      </c>
      <c r="H758">
        <v>2880.66</v>
      </c>
    </row>
    <row r="759" spans="1:8" x14ac:dyDescent="0.25">
      <c r="A759" t="str">
        <f t="shared" si="11"/>
        <v>0392765</v>
      </c>
      <c r="B759" t="s">
        <v>131</v>
      </c>
      <c r="C759" t="s">
        <v>422</v>
      </c>
      <c r="E759">
        <v>3337.73</v>
      </c>
      <c r="F759">
        <v>6252.42</v>
      </c>
      <c r="G759">
        <v>3976.7</v>
      </c>
    </row>
    <row r="760" spans="1:8" x14ac:dyDescent="0.25">
      <c r="A760" t="str">
        <f t="shared" si="11"/>
        <v>0392770</v>
      </c>
      <c r="B760" t="s">
        <v>131</v>
      </c>
      <c r="C760" t="s">
        <v>980</v>
      </c>
      <c r="E760">
        <v>2134.6999999999998</v>
      </c>
    </row>
    <row r="761" spans="1:8" x14ac:dyDescent="0.25">
      <c r="A761" t="str">
        <f t="shared" si="11"/>
        <v>0392775</v>
      </c>
      <c r="B761" t="s">
        <v>131</v>
      </c>
      <c r="C761" t="s">
        <v>423</v>
      </c>
      <c r="F761">
        <v>11334</v>
      </c>
      <c r="G761">
        <v>17444</v>
      </c>
      <c r="H761">
        <v>4193</v>
      </c>
    </row>
    <row r="762" spans="1:8" x14ac:dyDescent="0.25">
      <c r="A762" t="str">
        <f t="shared" si="11"/>
        <v>0392776</v>
      </c>
      <c r="B762" t="s">
        <v>131</v>
      </c>
      <c r="C762" t="s">
        <v>424</v>
      </c>
      <c r="F762">
        <v>4046.57</v>
      </c>
      <c r="G762">
        <v>1090.76</v>
      </c>
      <c r="H762">
        <v>12007.24</v>
      </c>
    </row>
    <row r="763" spans="1:8" x14ac:dyDescent="0.25">
      <c r="A763" t="str">
        <f t="shared" si="11"/>
        <v>0392785</v>
      </c>
      <c r="B763" t="s">
        <v>131</v>
      </c>
      <c r="C763" t="s">
        <v>425</v>
      </c>
      <c r="F763">
        <v>2698.1099999999997</v>
      </c>
      <c r="G763">
        <v>8618.1500000000015</v>
      </c>
      <c r="H763">
        <v>20627.72</v>
      </c>
    </row>
    <row r="764" spans="1:8" x14ac:dyDescent="0.25">
      <c r="A764" t="str">
        <f t="shared" si="11"/>
        <v>0392786</v>
      </c>
      <c r="B764" t="s">
        <v>131</v>
      </c>
      <c r="C764" t="s">
        <v>426</v>
      </c>
      <c r="F764">
        <v>68.5</v>
      </c>
      <c r="G764">
        <v>525.84</v>
      </c>
    </row>
    <row r="765" spans="1:8" x14ac:dyDescent="0.25">
      <c r="A765" t="str">
        <f t="shared" si="11"/>
        <v>0392787</v>
      </c>
      <c r="B765" t="s">
        <v>131</v>
      </c>
      <c r="C765" t="s">
        <v>427</v>
      </c>
      <c r="G765">
        <v>1063.8599999999999</v>
      </c>
    </row>
    <row r="766" spans="1:8" x14ac:dyDescent="0.25">
      <c r="A766" t="str">
        <f t="shared" si="11"/>
        <v>0394765</v>
      </c>
      <c r="B766" t="s">
        <v>132</v>
      </c>
      <c r="C766" t="s">
        <v>422</v>
      </c>
      <c r="G766">
        <v>10000</v>
      </c>
    </row>
    <row r="767" spans="1:8" x14ac:dyDescent="0.25">
      <c r="A767" t="str">
        <f t="shared" si="11"/>
        <v>0394770</v>
      </c>
      <c r="B767" t="s">
        <v>132</v>
      </c>
      <c r="C767" t="s">
        <v>980</v>
      </c>
      <c r="E767">
        <v>1256</v>
      </c>
    </row>
    <row r="768" spans="1:8" x14ac:dyDescent="0.25">
      <c r="A768" t="str">
        <f t="shared" si="11"/>
        <v>0394776</v>
      </c>
      <c r="B768" t="s">
        <v>132</v>
      </c>
      <c r="C768" t="s">
        <v>424</v>
      </c>
      <c r="H768">
        <v>10000</v>
      </c>
    </row>
    <row r="769" spans="1:8" x14ac:dyDescent="0.25">
      <c r="A769" t="str">
        <f t="shared" si="11"/>
        <v>0400738</v>
      </c>
      <c r="B769" t="s">
        <v>133</v>
      </c>
      <c r="C769" t="s">
        <v>984</v>
      </c>
      <c r="F769">
        <v>8806.9600000000009</v>
      </c>
      <c r="G769">
        <v>4365.45</v>
      </c>
    </row>
    <row r="770" spans="1:8" x14ac:dyDescent="0.25">
      <c r="A770" t="str">
        <f t="shared" si="11"/>
        <v>0400756</v>
      </c>
      <c r="B770" t="s">
        <v>133</v>
      </c>
      <c r="C770" t="s">
        <v>981</v>
      </c>
      <c r="G770">
        <v>140436</v>
      </c>
    </row>
    <row r="771" spans="1:8" x14ac:dyDescent="0.25">
      <c r="A771" t="str">
        <f t="shared" si="11"/>
        <v>0400757</v>
      </c>
      <c r="B771" t="s">
        <v>133</v>
      </c>
      <c r="C771" t="s">
        <v>987</v>
      </c>
      <c r="F771">
        <v>5609.05</v>
      </c>
      <c r="G771">
        <v>4294</v>
      </c>
    </row>
    <row r="772" spans="1:8" x14ac:dyDescent="0.25">
      <c r="A772" t="str">
        <f t="shared" si="11"/>
        <v>0400765</v>
      </c>
      <c r="B772" t="s">
        <v>133</v>
      </c>
      <c r="C772" t="s">
        <v>422</v>
      </c>
      <c r="D772">
        <v>39342.009999999995</v>
      </c>
      <c r="E772">
        <v>1297191.9899999998</v>
      </c>
      <c r="F772">
        <v>109856.8</v>
      </c>
      <c r="G772">
        <v>39392</v>
      </c>
    </row>
    <row r="773" spans="1:8" x14ac:dyDescent="0.25">
      <c r="A773" t="str">
        <f t="shared" si="11"/>
        <v>0400770</v>
      </c>
      <c r="B773" t="s">
        <v>133</v>
      </c>
      <c r="C773" t="s">
        <v>980</v>
      </c>
      <c r="E773">
        <v>694752.58000000007</v>
      </c>
    </row>
    <row r="774" spans="1:8" x14ac:dyDescent="0.25">
      <c r="A774" t="str">
        <f t="shared" ref="A774:A837" si="12">B774&amp;C774</f>
        <v>0400775</v>
      </c>
      <c r="B774" t="s">
        <v>133</v>
      </c>
      <c r="C774" t="s">
        <v>423</v>
      </c>
      <c r="F774">
        <v>2369411.34</v>
      </c>
      <c r="G774">
        <v>2037681.6799999997</v>
      </c>
      <c r="H774">
        <v>1450113.81</v>
      </c>
    </row>
    <row r="775" spans="1:8" x14ac:dyDescent="0.25">
      <c r="A775" t="str">
        <f t="shared" si="12"/>
        <v>0400777</v>
      </c>
      <c r="B775" t="s">
        <v>133</v>
      </c>
      <c r="C775" t="s">
        <v>428</v>
      </c>
      <c r="G775">
        <v>35409</v>
      </c>
    </row>
    <row r="776" spans="1:8" x14ac:dyDescent="0.25">
      <c r="A776" t="str">
        <f t="shared" si="12"/>
        <v>0400785</v>
      </c>
      <c r="B776" t="s">
        <v>133</v>
      </c>
      <c r="C776" t="s">
        <v>425</v>
      </c>
      <c r="F776">
        <v>920645.12</v>
      </c>
      <c r="G776">
        <v>380086.45999999996</v>
      </c>
      <c r="H776">
        <v>4074959.68</v>
      </c>
    </row>
    <row r="777" spans="1:8" x14ac:dyDescent="0.25">
      <c r="A777" t="str">
        <f t="shared" si="12"/>
        <v>0400787</v>
      </c>
      <c r="B777" t="s">
        <v>133</v>
      </c>
      <c r="C777" t="s">
        <v>427</v>
      </c>
      <c r="F777">
        <v>206444.65</v>
      </c>
      <c r="G777">
        <v>1118272.71</v>
      </c>
      <c r="H777">
        <v>1918196.38</v>
      </c>
    </row>
    <row r="778" spans="1:8" x14ac:dyDescent="0.25">
      <c r="A778" t="str">
        <f t="shared" si="12"/>
        <v>0401770</v>
      </c>
      <c r="B778" t="s">
        <v>134</v>
      </c>
      <c r="C778" t="s">
        <v>980</v>
      </c>
      <c r="E778">
        <v>247370</v>
      </c>
    </row>
    <row r="779" spans="1:8" x14ac:dyDescent="0.25">
      <c r="A779" t="str">
        <f t="shared" si="12"/>
        <v>0402765</v>
      </c>
      <c r="B779" t="s">
        <v>135</v>
      </c>
      <c r="C779" t="s">
        <v>422</v>
      </c>
      <c r="E779">
        <v>222024.31999999995</v>
      </c>
    </row>
    <row r="780" spans="1:8" x14ac:dyDescent="0.25">
      <c r="A780" t="str">
        <f t="shared" si="12"/>
        <v>0402770</v>
      </c>
      <c r="B780" t="s">
        <v>135</v>
      </c>
      <c r="C780" t="s">
        <v>980</v>
      </c>
      <c r="E780">
        <v>248252.69999999995</v>
      </c>
    </row>
    <row r="781" spans="1:8" x14ac:dyDescent="0.25">
      <c r="A781" t="str">
        <f t="shared" si="12"/>
        <v>0402773</v>
      </c>
      <c r="B781" t="s">
        <v>135</v>
      </c>
      <c r="C781" t="s">
        <v>983</v>
      </c>
      <c r="E781">
        <v>75000</v>
      </c>
    </row>
    <row r="782" spans="1:8" x14ac:dyDescent="0.25">
      <c r="A782" t="str">
        <f t="shared" si="12"/>
        <v>0402775</v>
      </c>
      <c r="B782" t="s">
        <v>135</v>
      </c>
      <c r="C782" t="s">
        <v>423</v>
      </c>
      <c r="E782">
        <v>65333.830000000016</v>
      </c>
      <c r="F782">
        <v>530748</v>
      </c>
      <c r="G782">
        <v>117945</v>
      </c>
      <c r="H782">
        <v>313718.17</v>
      </c>
    </row>
    <row r="783" spans="1:8" x14ac:dyDescent="0.25">
      <c r="A783" t="str">
        <f t="shared" si="12"/>
        <v>0402777</v>
      </c>
      <c r="B783" t="s">
        <v>135</v>
      </c>
      <c r="C783" t="s">
        <v>428</v>
      </c>
      <c r="F783">
        <v>6506</v>
      </c>
      <c r="G783">
        <v>6584</v>
      </c>
    </row>
    <row r="784" spans="1:8" x14ac:dyDescent="0.25">
      <c r="A784" t="str">
        <f t="shared" si="12"/>
        <v>0402785</v>
      </c>
      <c r="B784" t="s">
        <v>135</v>
      </c>
      <c r="C784" t="s">
        <v>425</v>
      </c>
      <c r="E784">
        <v>2989.2200000000003</v>
      </c>
      <c r="F784">
        <v>506055.99999999994</v>
      </c>
      <c r="G784">
        <v>1079994</v>
      </c>
      <c r="H784">
        <v>338803.78</v>
      </c>
    </row>
    <row r="785" spans="1:8" x14ac:dyDescent="0.25">
      <c r="A785" t="str">
        <f t="shared" si="12"/>
        <v>0402787</v>
      </c>
      <c r="B785" t="s">
        <v>135</v>
      </c>
      <c r="C785" t="s">
        <v>427</v>
      </c>
      <c r="F785">
        <v>249324</v>
      </c>
      <c r="G785">
        <v>231822</v>
      </c>
    </row>
    <row r="786" spans="1:8" x14ac:dyDescent="0.25">
      <c r="A786" t="str">
        <f t="shared" si="12"/>
        <v>0403770</v>
      </c>
      <c r="B786" t="s">
        <v>136</v>
      </c>
      <c r="C786" t="s">
        <v>980</v>
      </c>
      <c r="E786">
        <v>89991</v>
      </c>
    </row>
    <row r="787" spans="1:8" x14ac:dyDescent="0.25">
      <c r="A787" t="str">
        <f t="shared" si="12"/>
        <v>0403775</v>
      </c>
      <c r="B787" t="s">
        <v>136</v>
      </c>
      <c r="C787" t="s">
        <v>423</v>
      </c>
      <c r="E787">
        <v>43440</v>
      </c>
    </row>
    <row r="788" spans="1:8" x14ac:dyDescent="0.25">
      <c r="A788" t="str">
        <f t="shared" si="12"/>
        <v>0404737</v>
      </c>
      <c r="B788" t="s">
        <v>137</v>
      </c>
      <c r="C788" t="s">
        <v>985</v>
      </c>
      <c r="F788">
        <v>77619.510000000009</v>
      </c>
      <c r="G788">
        <v>57380.490000000005</v>
      </c>
    </row>
    <row r="789" spans="1:8" x14ac:dyDescent="0.25">
      <c r="A789" t="str">
        <f t="shared" si="12"/>
        <v>0404756</v>
      </c>
      <c r="B789" t="s">
        <v>137</v>
      </c>
      <c r="C789" t="s">
        <v>981</v>
      </c>
      <c r="G789">
        <v>3945</v>
      </c>
    </row>
    <row r="790" spans="1:8" x14ac:dyDescent="0.25">
      <c r="A790" t="str">
        <f t="shared" si="12"/>
        <v>0404757</v>
      </c>
      <c r="B790" t="s">
        <v>137</v>
      </c>
      <c r="C790" t="s">
        <v>987</v>
      </c>
      <c r="G790">
        <v>397</v>
      </c>
    </row>
    <row r="791" spans="1:8" x14ac:dyDescent="0.25">
      <c r="A791" t="str">
        <f t="shared" si="12"/>
        <v>0404765</v>
      </c>
      <c r="B791" t="s">
        <v>137</v>
      </c>
      <c r="C791" t="s">
        <v>422</v>
      </c>
      <c r="D791">
        <v>14065</v>
      </c>
      <c r="E791">
        <v>16753</v>
      </c>
      <c r="G791">
        <v>1144</v>
      </c>
    </row>
    <row r="792" spans="1:8" x14ac:dyDescent="0.25">
      <c r="A792" t="str">
        <f t="shared" si="12"/>
        <v>0404770</v>
      </c>
      <c r="B792" t="s">
        <v>137</v>
      </c>
      <c r="C792" t="s">
        <v>980</v>
      </c>
      <c r="E792">
        <v>31872</v>
      </c>
    </row>
    <row r="793" spans="1:8" x14ac:dyDescent="0.25">
      <c r="A793" t="str">
        <f t="shared" si="12"/>
        <v>0404775</v>
      </c>
      <c r="B793" t="s">
        <v>137</v>
      </c>
      <c r="C793" t="s">
        <v>423</v>
      </c>
      <c r="E793">
        <v>52309.000000000007</v>
      </c>
      <c r="F793">
        <v>76694.000000000015</v>
      </c>
      <c r="G793">
        <v>2902</v>
      </c>
    </row>
    <row r="794" spans="1:8" x14ac:dyDescent="0.25">
      <c r="A794" t="str">
        <f t="shared" si="12"/>
        <v>0404785</v>
      </c>
      <c r="B794" t="s">
        <v>137</v>
      </c>
      <c r="C794" t="s">
        <v>425</v>
      </c>
      <c r="F794">
        <v>122098</v>
      </c>
      <c r="G794">
        <v>160623</v>
      </c>
    </row>
    <row r="795" spans="1:8" x14ac:dyDescent="0.25">
      <c r="A795" t="str">
        <f t="shared" si="12"/>
        <v>0407765</v>
      </c>
      <c r="B795" t="s">
        <v>138</v>
      </c>
      <c r="C795" t="s">
        <v>422</v>
      </c>
      <c r="D795">
        <v>5472</v>
      </c>
      <c r="E795">
        <v>18943</v>
      </c>
      <c r="F795">
        <v>431</v>
      </c>
    </row>
    <row r="796" spans="1:8" x14ac:dyDescent="0.25">
      <c r="A796" t="str">
        <f t="shared" si="12"/>
        <v>0407770</v>
      </c>
      <c r="B796" t="s">
        <v>138</v>
      </c>
      <c r="C796" t="s">
        <v>980</v>
      </c>
      <c r="E796">
        <v>23439</v>
      </c>
    </row>
    <row r="797" spans="1:8" x14ac:dyDescent="0.25">
      <c r="A797" t="str">
        <f t="shared" si="12"/>
        <v>0407775</v>
      </c>
      <c r="B797" t="s">
        <v>138</v>
      </c>
      <c r="C797" t="s">
        <v>423</v>
      </c>
      <c r="F797">
        <v>92800</v>
      </c>
      <c r="G797">
        <v>21434.000000000004</v>
      </c>
    </row>
    <row r="798" spans="1:8" x14ac:dyDescent="0.25">
      <c r="A798" t="str">
        <f t="shared" si="12"/>
        <v>0407785</v>
      </c>
      <c r="B798" t="s">
        <v>138</v>
      </c>
      <c r="C798" t="s">
        <v>425</v>
      </c>
      <c r="F798">
        <v>41292</v>
      </c>
      <c r="G798">
        <v>80866.000000000015</v>
      </c>
      <c r="H798">
        <v>114421.94000000002</v>
      </c>
    </row>
    <row r="799" spans="1:8" x14ac:dyDescent="0.25">
      <c r="A799" t="str">
        <f t="shared" si="12"/>
        <v>0407786</v>
      </c>
      <c r="B799" t="s">
        <v>138</v>
      </c>
      <c r="C799" t="s">
        <v>426</v>
      </c>
      <c r="H799">
        <v>62.06</v>
      </c>
    </row>
    <row r="800" spans="1:8" x14ac:dyDescent="0.25">
      <c r="A800" t="str">
        <f t="shared" si="12"/>
        <v>0407787</v>
      </c>
      <c r="B800" t="s">
        <v>138</v>
      </c>
      <c r="C800" t="s">
        <v>427</v>
      </c>
      <c r="H800">
        <v>13961</v>
      </c>
    </row>
    <row r="801" spans="1:8" x14ac:dyDescent="0.25">
      <c r="A801" t="str">
        <f t="shared" si="12"/>
        <v>0411765</v>
      </c>
      <c r="B801" t="s">
        <v>139</v>
      </c>
      <c r="C801" t="s">
        <v>422</v>
      </c>
      <c r="E801">
        <v>22661</v>
      </c>
    </row>
    <row r="802" spans="1:8" x14ac:dyDescent="0.25">
      <c r="A802" t="str">
        <f t="shared" si="12"/>
        <v>0411770</v>
      </c>
      <c r="B802" t="s">
        <v>139</v>
      </c>
      <c r="C802" t="s">
        <v>980</v>
      </c>
      <c r="E802">
        <v>34860</v>
      </c>
    </row>
    <row r="803" spans="1:8" x14ac:dyDescent="0.25">
      <c r="A803" t="str">
        <f t="shared" si="12"/>
        <v>0411775</v>
      </c>
      <c r="B803" t="s">
        <v>139</v>
      </c>
      <c r="C803" t="s">
        <v>423</v>
      </c>
      <c r="E803">
        <v>30240.520000000004</v>
      </c>
      <c r="F803">
        <v>51173.479999999996</v>
      </c>
      <c r="G803">
        <v>101</v>
      </c>
    </row>
    <row r="804" spans="1:8" x14ac:dyDescent="0.25">
      <c r="A804" t="str">
        <f t="shared" si="12"/>
        <v>0411776</v>
      </c>
      <c r="B804" t="s">
        <v>139</v>
      </c>
      <c r="C804" t="s">
        <v>424</v>
      </c>
      <c r="F804">
        <v>2768.03</v>
      </c>
      <c r="G804">
        <v>3207.97</v>
      </c>
    </row>
    <row r="805" spans="1:8" x14ac:dyDescent="0.25">
      <c r="A805" t="str">
        <f t="shared" si="12"/>
        <v>0411777</v>
      </c>
      <c r="B805" t="s">
        <v>139</v>
      </c>
      <c r="C805" t="s">
        <v>428</v>
      </c>
      <c r="F805">
        <v>807</v>
      </c>
    </row>
    <row r="806" spans="1:8" x14ac:dyDescent="0.25">
      <c r="A806" t="str">
        <f t="shared" si="12"/>
        <v>0411785</v>
      </c>
      <c r="B806" t="s">
        <v>139</v>
      </c>
      <c r="C806" t="s">
        <v>425</v>
      </c>
      <c r="E806">
        <v>34769.25</v>
      </c>
      <c r="F806">
        <v>100573.91</v>
      </c>
      <c r="G806">
        <v>6903.31</v>
      </c>
      <c r="H806">
        <v>7731.81</v>
      </c>
    </row>
    <row r="807" spans="1:8" x14ac:dyDescent="0.25">
      <c r="A807" t="str">
        <f t="shared" si="12"/>
        <v>0411786</v>
      </c>
      <c r="B807" t="s">
        <v>139</v>
      </c>
      <c r="C807" t="s">
        <v>426</v>
      </c>
      <c r="F807">
        <v>3546.17</v>
      </c>
      <c r="G807">
        <v>2192.2200000000003</v>
      </c>
      <c r="H807">
        <v>59</v>
      </c>
    </row>
    <row r="808" spans="1:8" x14ac:dyDescent="0.25">
      <c r="A808" t="str">
        <f t="shared" si="12"/>
        <v>0411787</v>
      </c>
      <c r="B808" t="s">
        <v>139</v>
      </c>
      <c r="C808" t="s">
        <v>427</v>
      </c>
      <c r="F808">
        <v>36569</v>
      </c>
    </row>
    <row r="809" spans="1:8" x14ac:dyDescent="0.25">
      <c r="A809" t="str">
        <f t="shared" si="12"/>
        <v>0416765</v>
      </c>
      <c r="B809" t="s">
        <v>140</v>
      </c>
      <c r="C809" t="s">
        <v>422</v>
      </c>
      <c r="D809">
        <v>27818.76</v>
      </c>
      <c r="E809">
        <v>19256.239999999994</v>
      </c>
    </row>
    <row r="810" spans="1:8" x14ac:dyDescent="0.25">
      <c r="A810" t="str">
        <f t="shared" si="12"/>
        <v>0416770</v>
      </c>
      <c r="B810" t="s">
        <v>140</v>
      </c>
      <c r="C810" t="s">
        <v>980</v>
      </c>
      <c r="E810">
        <v>86653.000000000015</v>
      </c>
    </row>
    <row r="811" spans="1:8" x14ac:dyDescent="0.25">
      <c r="A811" t="str">
        <f t="shared" si="12"/>
        <v>0416775</v>
      </c>
      <c r="B811" t="s">
        <v>140</v>
      </c>
      <c r="C811" t="s">
        <v>423</v>
      </c>
      <c r="E811">
        <v>37492.94000000001</v>
      </c>
      <c r="F811">
        <v>138386.18000000002</v>
      </c>
      <c r="G811">
        <v>29201.85</v>
      </c>
    </row>
    <row r="812" spans="1:8" x14ac:dyDescent="0.25">
      <c r="A812" t="str">
        <f t="shared" si="12"/>
        <v>0416785</v>
      </c>
      <c r="B812" t="s">
        <v>140</v>
      </c>
      <c r="C812" t="s">
        <v>425</v>
      </c>
      <c r="F812">
        <v>116384.79000000004</v>
      </c>
      <c r="G812">
        <v>79538.42</v>
      </c>
      <c r="H812">
        <v>72412.289999999994</v>
      </c>
    </row>
    <row r="813" spans="1:8" x14ac:dyDescent="0.25">
      <c r="A813" t="str">
        <f t="shared" si="12"/>
        <v>0416787</v>
      </c>
      <c r="B813" t="s">
        <v>140</v>
      </c>
      <c r="C813" t="s">
        <v>427</v>
      </c>
      <c r="F813">
        <v>7160.0000000000009</v>
      </c>
      <c r="H813">
        <v>73015</v>
      </c>
    </row>
    <row r="814" spans="1:8" x14ac:dyDescent="0.25">
      <c r="A814" t="str">
        <f t="shared" si="12"/>
        <v>0418737</v>
      </c>
      <c r="B814" t="s">
        <v>141</v>
      </c>
      <c r="C814" t="s">
        <v>985</v>
      </c>
      <c r="G814">
        <v>2000</v>
      </c>
    </row>
    <row r="815" spans="1:8" x14ac:dyDescent="0.25">
      <c r="A815" t="str">
        <f t="shared" si="12"/>
        <v>0418775</v>
      </c>
      <c r="B815" t="s">
        <v>141</v>
      </c>
      <c r="C815" t="s">
        <v>423</v>
      </c>
      <c r="H815">
        <v>42796</v>
      </c>
    </row>
    <row r="816" spans="1:8" x14ac:dyDescent="0.25">
      <c r="A816" t="str">
        <f t="shared" si="12"/>
        <v>0418785</v>
      </c>
      <c r="B816" t="s">
        <v>141</v>
      </c>
      <c r="C816" t="s">
        <v>425</v>
      </c>
      <c r="G816">
        <v>2020</v>
      </c>
      <c r="H816">
        <v>2204</v>
      </c>
    </row>
    <row r="817" spans="1:8" x14ac:dyDescent="0.25">
      <c r="A817" t="str">
        <f t="shared" si="12"/>
        <v>0419737</v>
      </c>
      <c r="B817" t="s">
        <v>142</v>
      </c>
      <c r="C817" t="s">
        <v>985</v>
      </c>
      <c r="G817">
        <v>108778.36</v>
      </c>
      <c r="H817">
        <v>1481.31</v>
      </c>
    </row>
    <row r="818" spans="1:8" x14ac:dyDescent="0.25">
      <c r="A818" t="str">
        <f t="shared" si="12"/>
        <v>0419765</v>
      </c>
      <c r="B818" t="s">
        <v>142</v>
      </c>
      <c r="C818" t="s">
        <v>422</v>
      </c>
      <c r="D818">
        <v>4939.93</v>
      </c>
      <c r="E818">
        <v>44059.42</v>
      </c>
      <c r="F818">
        <v>237.64999999999998</v>
      </c>
    </row>
    <row r="819" spans="1:8" x14ac:dyDescent="0.25">
      <c r="A819" t="str">
        <f t="shared" si="12"/>
        <v>0419770</v>
      </c>
      <c r="B819" t="s">
        <v>142</v>
      </c>
      <c r="C819" t="s">
        <v>980</v>
      </c>
      <c r="E819">
        <v>52788</v>
      </c>
    </row>
    <row r="820" spans="1:8" x14ac:dyDescent="0.25">
      <c r="A820" t="str">
        <f t="shared" si="12"/>
        <v>0419772</v>
      </c>
      <c r="B820" t="s">
        <v>142</v>
      </c>
      <c r="C820" t="s">
        <v>982</v>
      </c>
      <c r="E820">
        <v>6000</v>
      </c>
    </row>
    <row r="821" spans="1:8" x14ac:dyDescent="0.25">
      <c r="A821" t="str">
        <f t="shared" si="12"/>
        <v>0419775</v>
      </c>
      <c r="B821" t="s">
        <v>142</v>
      </c>
      <c r="C821" t="s">
        <v>423</v>
      </c>
      <c r="E821">
        <v>5487.13</v>
      </c>
      <c r="F821">
        <v>97801.14</v>
      </c>
      <c r="G821">
        <v>52937</v>
      </c>
      <c r="H821">
        <v>45532.01</v>
      </c>
    </row>
    <row r="822" spans="1:8" x14ac:dyDescent="0.25">
      <c r="A822" t="str">
        <f t="shared" si="12"/>
        <v>0419776</v>
      </c>
      <c r="B822" t="s">
        <v>142</v>
      </c>
      <c r="C822" t="s">
        <v>424</v>
      </c>
      <c r="F822">
        <v>7808.73</v>
      </c>
      <c r="H822">
        <v>1944.87</v>
      </c>
    </row>
    <row r="823" spans="1:8" x14ac:dyDescent="0.25">
      <c r="A823" t="str">
        <f t="shared" si="12"/>
        <v>0419777</v>
      </c>
      <c r="B823" t="s">
        <v>142</v>
      </c>
      <c r="C823" t="s">
        <v>428</v>
      </c>
      <c r="H823">
        <v>2695</v>
      </c>
    </row>
    <row r="824" spans="1:8" x14ac:dyDescent="0.25">
      <c r="A824" t="str">
        <f t="shared" si="12"/>
        <v>0419785</v>
      </c>
      <c r="B824" t="s">
        <v>142</v>
      </c>
      <c r="C824" t="s">
        <v>425</v>
      </c>
      <c r="F824">
        <v>70791.73000000001</v>
      </c>
      <c r="G824">
        <v>65835.649999999994</v>
      </c>
      <c r="H824">
        <v>218035.04</v>
      </c>
    </row>
    <row r="825" spans="1:8" x14ac:dyDescent="0.25">
      <c r="A825" t="str">
        <f t="shared" si="12"/>
        <v>0419786</v>
      </c>
      <c r="B825" t="s">
        <v>142</v>
      </c>
      <c r="C825" t="s">
        <v>426</v>
      </c>
      <c r="F825">
        <v>114.09</v>
      </c>
      <c r="G825">
        <v>8262.24</v>
      </c>
    </row>
    <row r="826" spans="1:8" x14ac:dyDescent="0.25">
      <c r="A826" t="str">
        <f t="shared" si="12"/>
        <v>0419787</v>
      </c>
      <c r="B826" t="s">
        <v>142</v>
      </c>
      <c r="C826" t="s">
        <v>427</v>
      </c>
      <c r="G826">
        <v>57410.360000000008</v>
      </c>
      <c r="H826">
        <v>19007.2</v>
      </c>
    </row>
    <row r="827" spans="1:8" x14ac:dyDescent="0.25">
      <c r="A827" t="str">
        <f t="shared" si="12"/>
        <v>0420737</v>
      </c>
      <c r="B827" t="s">
        <v>143</v>
      </c>
      <c r="C827" t="s">
        <v>985</v>
      </c>
      <c r="F827">
        <v>16869.93</v>
      </c>
      <c r="G827">
        <v>108824.57</v>
      </c>
      <c r="H827">
        <v>1440.5</v>
      </c>
    </row>
    <row r="828" spans="1:8" x14ac:dyDescent="0.25">
      <c r="A828" t="str">
        <f t="shared" si="12"/>
        <v>0420770</v>
      </c>
      <c r="B828" t="s">
        <v>143</v>
      </c>
      <c r="C828" t="s">
        <v>980</v>
      </c>
      <c r="E828">
        <v>34362</v>
      </c>
    </row>
    <row r="829" spans="1:8" x14ac:dyDescent="0.25">
      <c r="A829" t="str">
        <f t="shared" si="12"/>
        <v>0420772</v>
      </c>
      <c r="B829" t="s">
        <v>143</v>
      </c>
      <c r="C829" t="s">
        <v>982</v>
      </c>
      <c r="E829">
        <v>6000</v>
      </c>
    </row>
    <row r="830" spans="1:8" x14ac:dyDescent="0.25">
      <c r="A830" t="str">
        <f t="shared" si="12"/>
        <v>0424737</v>
      </c>
      <c r="B830" t="s">
        <v>144</v>
      </c>
      <c r="C830" t="s">
        <v>985</v>
      </c>
      <c r="F830">
        <v>17873.04</v>
      </c>
      <c r="G830">
        <v>42280.960000000006</v>
      </c>
    </row>
    <row r="831" spans="1:8" x14ac:dyDescent="0.25">
      <c r="A831" t="str">
        <f t="shared" si="12"/>
        <v>0424765</v>
      </c>
      <c r="B831" t="s">
        <v>144</v>
      </c>
      <c r="C831" t="s">
        <v>422</v>
      </c>
      <c r="F831">
        <v>6751.1900000000005</v>
      </c>
    </row>
    <row r="832" spans="1:8" x14ac:dyDescent="0.25">
      <c r="A832" t="str">
        <f t="shared" si="12"/>
        <v>0424770</v>
      </c>
      <c r="B832" t="s">
        <v>144</v>
      </c>
      <c r="C832" t="s">
        <v>980</v>
      </c>
      <c r="E832">
        <v>5441</v>
      </c>
    </row>
    <row r="833" spans="1:8" x14ac:dyDescent="0.25">
      <c r="A833" t="str">
        <f t="shared" si="12"/>
        <v>0424776</v>
      </c>
      <c r="B833" t="s">
        <v>144</v>
      </c>
      <c r="C833" t="s">
        <v>424</v>
      </c>
      <c r="F833">
        <v>10000</v>
      </c>
    </row>
    <row r="834" spans="1:8" x14ac:dyDescent="0.25">
      <c r="A834" t="str">
        <f t="shared" si="12"/>
        <v>0424777</v>
      </c>
      <c r="B834" t="s">
        <v>144</v>
      </c>
      <c r="C834" t="s">
        <v>428</v>
      </c>
      <c r="H834">
        <v>124</v>
      </c>
    </row>
    <row r="835" spans="1:8" x14ac:dyDescent="0.25">
      <c r="A835" t="str">
        <f t="shared" si="12"/>
        <v>0424778</v>
      </c>
      <c r="B835" t="s">
        <v>144</v>
      </c>
      <c r="C835" t="s">
        <v>431</v>
      </c>
      <c r="H835">
        <v>1503</v>
      </c>
    </row>
    <row r="836" spans="1:8" x14ac:dyDescent="0.25">
      <c r="A836" t="str">
        <f t="shared" si="12"/>
        <v>0424785</v>
      </c>
      <c r="B836" t="s">
        <v>144</v>
      </c>
      <c r="C836" t="s">
        <v>425</v>
      </c>
      <c r="H836">
        <v>3481.08</v>
      </c>
    </row>
    <row r="837" spans="1:8" x14ac:dyDescent="0.25">
      <c r="A837" t="str">
        <f t="shared" si="12"/>
        <v>0424786</v>
      </c>
      <c r="B837" t="s">
        <v>144</v>
      </c>
      <c r="C837" t="s">
        <v>426</v>
      </c>
      <c r="F837">
        <v>4270.74</v>
      </c>
    </row>
    <row r="838" spans="1:8" x14ac:dyDescent="0.25">
      <c r="A838" t="str">
        <f t="shared" ref="A838:A901" si="13">B838&amp;C838</f>
        <v>0425765</v>
      </c>
      <c r="B838" t="s">
        <v>145</v>
      </c>
      <c r="C838" t="s">
        <v>422</v>
      </c>
      <c r="D838">
        <v>12823</v>
      </c>
      <c r="E838">
        <v>258104</v>
      </c>
    </row>
    <row r="839" spans="1:8" x14ac:dyDescent="0.25">
      <c r="A839" t="str">
        <f t="shared" si="13"/>
        <v>0425770</v>
      </c>
      <c r="B839" t="s">
        <v>145</v>
      </c>
      <c r="C839" t="s">
        <v>980</v>
      </c>
      <c r="E839">
        <v>126823.99999999999</v>
      </c>
    </row>
    <row r="840" spans="1:8" x14ac:dyDescent="0.25">
      <c r="A840" t="str">
        <f t="shared" si="13"/>
        <v>0425775</v>
      </c>
      <c r="B840" t="s">
        <v>145</v>
      </c>
      <c r="C840" t="s">
        <v>423</v>
      </c>
      <c r="E840">
        <v>99164.180000000008</v>
      </c>
      <c r="F840">
        <v>1017979.82</v>
      </c>
    </row>
    <row r="841" spans="1:8" x14ac:dyDescent="0.25">
      <c r="A841" t="str">
        <f t="shared" si="13"/>
        <v>0425777</v>
      </c>
      <c r="B841" t="s">
        <v>145</v>
      </c>
      <c r="C841" t="s">
        <v>428</v>
      </c>
      <c r="F841">
        <v>3871</v>
      </c>
    </row>
    <row r="842" spans="1:8" x14ac:dyDescent="0.25">
      <c r="A842" t="str">
        <f t="shared" si="13"/>
        <v>0425785</v>
      </c>
      <c r="B842" t="s">
        <v>145</v>
      </c>
      <c r="C842" t="s">
        <v>425</v>
      </c>
      <c r="F842">
        <v>812729.49000000011</v>
      </c>
      <c r="G842">
        <v>951800.41</v>
      </c>
    </row>
    <row r="843" spans="1:8" x14ac:dyDescent="0.25">
      <c r="A843" t="str">
        <f t="shared" si="13"/>
        <v>0425787</v>
      </c>
      <c r="B843" t="s">
        <v>145</v>
      </c>
      <c r="C843" t="s">
        <v>427</v>
      </c>
      <c r="G843">
        <v>262796</v>
      </c>
    </row>
    <row r="844" spans="1:8" x14ac:dyDescent="0.25">
      <c r="A844" t="str">
        <f t="shared" si="13"/>
        <v>0426770</v>
      </c>
      <c r="B844" t="s">
        <v>146</v>
      </c>
      <c r="C844" t="s">
        <v>980</v>
      </c>
      <c r="E844">
        <v>103530</v>
      </c>
    </row>
    <row r="845" spans="1:8" x14ac:dyDescent="0.25">
      <c r="A845" t="str">
        <f t="shared" si="13"/>
        <v>0427737</v>
      </c>
      <c r="B845" t="s">
        <v>147</v>
      </c>
      <c r="C845" t="s">
        <v>985</v>
      </c>
      <c r="F845">
        <v>10124.730000000001</v>
      </c>
    </row>
    <row r="846" spans="1:8" x14ac:dyDescent="0.25">
      <c r="A846" t="str">
        <f t="shared" si="13"/>
        <v>0427756</v>
      </c>
      <c r="B846" t="s">
        <v>147</v>
      </c>
      <c r="C846" t="s">
        <v>981</v>
      </c>
      <c r="G846">
        <v>112620.73000000001</v>
      </c>
      <c r="H846">
        <v>336.27</v>
      </c>
    </row>
    <row r="847" spans="1:8" x14ac:dyDescent="0.25">
      <c r="A847" t="str">
        <f t="shared" si="13"/>
        <v>0427757</v>
      </c>
      <c r="B847" t="s">
        <v>147</v>
      </c>
      <c r="C847" t="s">
        <v>987</v>
      </c>
      <c r="F847">
        <v>3076.42</v>
      </c>
      <c r="G847">
        <v>2102.87</v>
      </c>
    </row>
    <row r="848" spans="1:8" x14ac:dyDescent="0.25">
      <c r="A848" t="str">
        <f t="shared" si="13"/>
        <v>0427765</v>
      </c>
      <c r="B848" t="s">
        <v>147</v>
      </c>
      <c r="C848" t="s">
        <v>422</v>
      </c>
      <c r="D848">
        <v>120595.78</v>
      </c>
      <c r="E848">
        <v>362677.25</v>
      </c>
      <c r="F848">
        <v>35130.770000000011</v>
      </c>
    </row>
    <row r="849" spans="1:8" x14ac:dyDescent="0.25">
      <c r="A849" t="str">
        <f t="shared" si="13"/>
        <v>0427770</v>
      </c>
      <c r="B849" t="s">
        <v>147</v>
      </c>
      <c r="C849" t="s">
        <v>980</v>
      </c>
      <c r="E849">
        <v>531109.05000000005</v>
      </c>
    </row>
    <row r="850" spans="1:8" x14ac:dyDescent="0.25">
      <c r="A850" t="str">
        <f t="shared" si="13"/>
        <v>0427775</v>
      </c>
      <c r="B850" t="s">
        <v>147</v>
      </c>
      <c r="C850" t="s">
        <v>423</v>
      </c>
      <c r="E850">
        <v>490244.98</v>
      </c>
      <c r="F850">
        <v>1342833.9100000001</v>
      </c>
      <c r="G850">
        <v>300562.54000000004</v>
      </c>
    </row>
    <row r="851" spans="1:8" x14ac:dyDescent="0.25">
      <c r="A851" t="str">
        <f t="shared" si="13"/>
        <v>0427776</v>
      </c>
      <c r="B851" t="s">
        <v>147</v>
      </c>
      <c r="C851" t="s">
        <v>424</v>
      </c>
      <c r="G851">
        <v>15407</v>
      </c>
    </row>
    <row r="852" spans="1:8" x14ac:dyDescent="0.25">
      <c r="A852" t="str">
        <f t="shared" si="13"/>
        <v>0427777</v>
      </c>
      <c r="B852" t="s">
        <v>147</v>
      </c>
      <c r="C852" t="s">
        <v>428</v>
      </c>
      <c r="F852">
        <v>21363</v>
      </c>
    </row>
    <row r="853" spans="1:8" x14ac:dyDescent="0.25">
      <c r="A853" t="str">
        <f t="shared" si="13"/>
        <v>0427785</v>
      </c>
      <c r="B853" t="s">
        <v>147</v>
      </c>
      <c r="C853" t="s">
        <v>425</v>
      </c>
      <c r="G853">
        <v>1559901.4</v>
      </c>
      <c r="H853">
        <v>2887942.29</v>
      </c>
    </row>
    <row r="854" spans="1:8" x14ac:dyDescent="0.25">
      <c r="A854" t="str">
        <f t="shared" si="13"/>
        <v>0427786</v>
      </c>
      <c r="B854" t="s">
        <v>147</v>
      </c>
      <c r="C854" t="s">
        <v>426</v>
      </c>
      <c r="H854">
        <v>9920.85</v>
      </c>
    </row>
    <row r="855" spans="1:8" x14ac:dyDescent="0.25">
      <c r="A855" t="str">
        <f t="shared" si="13"/>
        <v>0427787</v>
      </c>
      <c r="B855" t="s">
        <v>147</v>
      </c>
      <c r="C855" t="s">
        <v>427</v>
      </c>
      <c r="F855">
        <v>9212.5</v>
      </c>
      <c r="G855">
        <v>61604.939999999995</v>
      </c>
      <c r="H855">
        <v>158523.38</v>
      </c>
    </row>
    <row r="856" spans="1:8" x14ac:dyDescent="0.25">
      <c r="A856" t="str">
        <f t="shared" si="13"/>
        <v>0428770</v>
      </c>
      <c r="B856" t="s">
        <v>148</v>
      </c>
      <c r="C856" t="s">
        <v>980</v>
      </c>
      <c r="E856">
        <v>219186.08000000002</v>
      </c>
    </row>
    <row r="857" spans="1:8" x14ac:dyDescent="0.25">
      <c r="A857" t="str">
        <f t="shared" si="13"/>
        <v>0445737</v>
      </c>
      <c r="B857" t="s">
        <v>149</v>
      </c>
      <c r="C857" t="s">
        <v>985</v>
      </c>
      <c r="G857">
        <v>46420</v>
      </c>
    </row>
    <row r="858" spans="1:8" x14ac:dyDescent="0.25">
      <c r="A858" t="str">
        <f t="shared" si="13"/>
        <v>0445765</v>
      </c>
      <c r="B858" t="s">
        <v>149</v>
      </c>
      <c r="C858" t="s">
        <v>422</v>
      </c>
      <c r="E858">
        <v>1689</v>
      </c>
      <c r="F858">
        <v>8282</v>
      </c>
    </row>
    <row r="859" spans="1:8" x14ac:dyDescent="0.25">
      <c r="A859" t="str">
        <f t="shared" si="13"/>
        <v>0445770</v>
      </c>
      <c r="B859" t="s">
        <v>149</v>
      </c>
      <c r="C859" t="s">
        <v>980</v>
      </c>
      <c r="E859">
        <v>8964</v>
      </c>
    </row>
    <row r="860" spans="1:8" x14ac:dyDescent="0.25">
      <c r="A860" t="str">
        <f t="shared" si="13"/>
        <v>0445775</v>
      </c>
      <c r="B860" t="s">
        <v>149</v>
      </c>
      <c r="C860" t="s">
        <v>423</v>
      </c>
      <c r="E860">
        <v>11754</v>
      </c>
      <c r="F860">
        <v>15625</v>
      </c>
      <c r="G860">
        <v>34</v>
      </c>
    </row>
    <row r="861" spans="1:8" x14ac:dyDescent="0.25">
      <c r="A861" t="str">
        <f t="shared" si="13"/>
        <v>0445776</v>
      </c>
      <c r="B861" t="s">
        <v>149</v>
      </c>
      <c r="C861" t="s">
        <v>424</v>
      </c>
      <c r="F861">
        <v>1868.89</v>
      </c>
      <c r="G861">
        <v>3131.1099999999997</v>
      </c>
      <c r="H861">
        <v>5000</v>
      </c>
    </row>
    <row r="862" spans="1:8" x14ac:dyDescent="0.25">
      <c r="A862" t="str">
        <f t="shared" si="13"/>
        <v>0445777</v>
      </c>
      <c r="B862" t="s">
        <v>149</v>
      </c>
      <c r="C862" t="s">
        <v>428</v>
      </c>
      <c r="F862">
        <v>106.95</v>
      </c>
      <c r="G862">
        <v>36.97</v>
      </c>
      <c r="H862">
        <v>109</v>
      </c>
    </row>
    <row r="863" spans="1:8" x14ac:dyDescent="0.25">
      <c r="A863" t="str">
        <f t="shared" si="13"/>
        <v>0445785</v>
      </c>
      <c r="B863" t="s">
        <v>149</v>
      </c>
      <c r="C863" t="s">
        <v>425</v>
      </c>
      <c r="F863">
        <v>29751.9</v>
      </c>
      <c r="G863">
        <v>13338.1</v>
      </c>
    </row>
    <row r="864" spans="1:8" x14ac:dyDescent="0.25">
      <c r="A864" t="str">
        <f t="shared" si="13"/>
        <v>0445786</v>
      </c>
      <c r="B864" t="s">
        <v>149</v>
      </c>
      <c r="C864" t="s">
        <v>426</v>
      </c>
      <c r="G864">
        <v>10000</v>
      </c>
    </row>
    <row r="865" spans="1:8" x14ac:dyDescent="0.25">
      <c r="A865" t="str">
        <f t="shared" si="13"/>
        <v>0445787</v>
      </c>
      <c r="B865" t="s">
        <v>149</v>
      </c>
      <c r="C865" t="s">
        <v>427</v>
      </c>
      <c r="G865">
        <v>1876.62</v>
      </c>
      <c r="H865">
        <v>10442.380000000001</v>
      </c>
    </row>
    <row r="866" spans="1:8" x14ac:dyDescent="0.25">
      <c r="A866" t="str">
        <f t="shared" si="13"/>
        <v>0452737</v>
      </c>
      <c r="B866" t="s">
        <v>150</v>
      </c>
      <c r="C866" t="s">
        <v>985</v>
      </c>
      <c r="F866">
        <v>26808.770000000004</v>
      </c>
    </row>
    <row r="867" spans="1:8" x14ac:dyDescent="0.25">
      <c r="A867" t="str">
        <f t="shared" si="13"/>
        <v>0452765</v>
      </c>
      <c r="B867" t="s">
        <v>150</v>
      </c>
      <c r="C867" t="s">
        <v>422</v>
      </c>
      <c r="D867">
        <v>33500</v>
      </c>
      <c r="E867">
        <v>1386</v>
      </c>
    </row>
    <row r="868" spans="1:8" x14ac:dyDescent="0.25">
      <c r="A868" t="str">
        <f t="shared" si="13"/>
        <v>0452770</v>
      </c>
      <c r="B868" t="s">
        <v>150</v>
      </c>
      <c r="C868" t="s">
        <v>980</v>
      </c>
      <c r="D868">
        <v>5930</v>
      </c>
      <c r="E868">
        <v>142659</v>
      </c>
    </row>
    <row r="869" spans="1:8" x14ac:dyDescent="0.25">
      <c r="A869" t="str">
        <f t="shared" si="13"/>
        <v>0452775</v>
      </c>
      <c r="B869" t="s">
        <v>150</v>
      </c>
      <c r="C869" t="s">
        <v>423</v>
      </c>
      <c r="F869">
        <v>107147.36000000002</v>
      </c>
      <c r="G869">
        <v>31021.79</v>
      </c>
    </row>
    <row r="870" spans="1:8" x14ac:dyDescent="0.25">
      <c r="A870" t="str">
        <f t="shared" si="13"/>
        <v>0452785</v>
      </c>
      <c r="B870" t="s">
        <v>150</v>
      </c>
      <c r="C870" t="s">
        <v>425</v>
      </c>
      <c r="G870">
        <v>614.33000000000004</v>
      </c>
      <c r="H870">
        <v>85805</v>
      </c>
    </row>
    <row r="871" spans="1:8" x14ac:dyDescent="0.25">
      <c r="A871" t="str">
        <f t="shared" si="13"/>
        <v>0452786</v>
      </c>
      <c r="B871" t="s">
        <v>150</v>
      </c>
      <c r="C871" t="s">
        <v>426</v>
      </c>
      <c r="G871">
        <v>26437.91</v>
      </c>
    </row>
    <row r="872" spans="1:8" x14ac:dyDescent="0.25">
      <c r="A872" t="str">
        <f t="shared" si="13"/>
        <v>0452787</v>
      </c>
      <c r="B872" t="s">
        <v>150</v>
      </c>
      <c r="C872" t="s">
        <v>427</v>
      </c>
      <c r="G872">
        <v>65221.33</v>
      </c>
      <c r="H872">
        <v>1680.1399999999999</v>
      </c>
    </row>
    <row r="873" spans="1:8" x14ac:dyDescent="0.25">
      <c r="A873" t="str">
        <f t="shared" si="13"/>
        <v>0453737</v>
      </c>
      <c r="B873" t="s">
        <v>151</v>
      </c>
      <c r="C873" t="s">
        <v>985</v>
      </c>
      <c r="F873">
        <v>117026.14</v>
      </c>
      <c r="G873">
        <v>128606.43000000001</v>
      </c>
    </row>
    <row r="874" spans="1:8" x14ac:dyDescent="0.25">
      <c r="A874" t="str">
        <f t="shared" si="13"/>
        <v>0453765</v>
      </c>
      <c r="B874" t="s">
        <v>151</v>
      </c>
      <c r="C874" t="s">
        <v>422</v>
      </c>
      <c r="E874">
        <v>132020.44999999998</v>
      </c>
      <c r="F874">
        <v>1024</v>
      </c>
    </row>
    <row r="875" spans="1:8" x14ac:dyDescent="0.25">
      <c r="A875" t="str">
        <f t="shared" si="13"/>
        <v>0453770</v>
      </c>
      <c r="B875" t="s">
        <v>151</v>
      </c>
      <c r="C875" t="s">
        <v>980</v>
      </c>
      <c r="E875">
        <v>136032</v>
      </c>
    </row>
    <row r="876" spans="1:8" x14ac:dyDescent="0.25">
      <c r="A876" t="str">
        <f t="shared" si="13"/>
        <v>0453775</v>
      </c>
      <c r="B876" t="s">
        <v>151</v>
      </c>
      <c r="C876" t="s">
        <v>423</v>
      </c>
      <c r="E876">
        <v>306775.90000000002</v>
      </c>
      <c r="F876">
        <v>213362.52000000002</v>
      </c>
      <c r="G876">
        <v>38653.72</v>
      </c>
    </row>
    <row r="877" spans="1:8" x14ac:dyDescent="0.25">
      <c r="A877" t="str">
        <f t="shared" si="13"/>
        <v>0453776</v>
      </c>
      <c r="B877" t="s">
        <v>151</v>
      </c>
      <c r="C877" t="s">
        <v>424</v>
      </c>
      <c r="F877">
        <v>5360</v>
      </c>
    </row>
    <row r="878" spans="1:8" x14ac:dyDescent="0.25">
      <c r="A878" t="str">
        <f t="shared" si="13"/>
        <v>0453777</v>
      </c>
      <c r="B878" t="s">
        <v>151</v>
      </c>
      <c r="C878" t="s">
        <v>428</v>
      </c>
      <c r="F878">
        <v>5313</v>
      </c>
    </row>
    <row r="879" spans="1:8" x14ac:dyDescent="0.25">
      <c r="A879" t="str">
        <f t="shared" si="13"/>
        <v>0453785</v>
      </c>
      <c r="B879" t="s">
        <v>151</v>
      </c>
      <c r="C879" t="s">
        <v>425</v>
      </c>
      <c r="F879">
        <v>385963.59</v>
      </c>
      <c r="G879">
        <v>255318.36</v>
      </c>
      <c r="H879">
        <v>283027</v>
      </c>
    </row>
    <row r="880" spans="1:8" x14ac:dyDescent="0.25">
      <c r="A880" t="str">
        <f t="shared" si="13"/>
        <v>0453786</v>
      </c>
      <c r="B880" t="s">
        <v>151</v>
      </c>
      <c r="C880" t="s">
        <v>426</v>
      </c>
      <c r="G880">
        <v>5360</v>
      </c>
      <c r="H880">
        <v>5235.71</v>
      </c>
    </row>
    <row r="881" spans="1:8" x14ac:dyDescent="0.25">
      <c r="A881" t="str">
        <f t="shared" si="13"/>
        <v>0453787</v>
      </c>
      <c r="B881" t="s">
        <v>151</v>
      </c>
      <c r="C881" t="s">
        <v>427</v>
      </c>
      <c r="F881">
        <v>115325.64</v>
      </c>
      <c r="G881">
        <v>40371.870000000003</v>
      </c>
      <c r="H881">
        <v>85253.03</v>
      </c>
    </row>
    <row r="882" spans="1:8" x14ac:dyDescent="0.25">
      <c r="A882" t="str">
        <f t="shared" si="13"/>
        <v>0454770</v>
      </c>
      <c r="B882" t="s">
        <v>152</v>
      </c>
      <c r="C882" t="s">
        <v>980</v>
      </c>
      <c r="E882">
        <v>57761</v>
      </c>
    </row>
    <row r="883" spans="1:8" x14ac:dyDescent="0.25">
      <c r="A883" t="str">
        <f t="shared" si="13"/>
        <v>0455765</v>
      </c>
      <c r="B883" t="s">
        <v>153</v>
      </c>
      <c r="C883" t="s">
        <v>422</v>
      </c>
      <c r="D883">
        <v>2698.15</v>
      </c>
      <c r="E883">
        <v>14344.810000000001</v>
      </c>
    </row>
    <row r="884" spans="1:8" x14ac:dyDescent="0.25">
      <c r="A884" t="str">
        <f t="shared" si="13"/>
        <v>0455770</v>
      </c>
      <c r="B884" t="s">
        <v>153</v>
      </c>
      <c r="C884" t="s">
        <v>980</v>
      </c>
      <c r="E884">
        <v>8790</v>
      </c>
    </row>
    <row r="885" spans="1:8" x14ac:dyDescent="0.25">
      <c r="A885" t="str">
        <f t="shared" si="13"/>
        <v>0455775</v>
      </c>
      <c r="B885" t="s">
        <v>153</v>
      </c>
      <c r="C885" t="s">
        <v>423</v>
      </c>
      <c r="F885">
        <v>65351</v>
      </c>
    </row>
    <row r="886" spans="1:8" x14ac:dyDescent="0.25">
      <c r="A886" t="str">
        <f t="shared" si="13"/>
        <v>0455776</v>
      </c>
      <c r="B886" t="s">
        <v>153</v>
      </c>
      <c r="C886" t="s">
        <v>424</v>
      </c>
      <c r="F886">
        <v>10140</v>
      </c>
    </row>
    <row r="887" spans="1:8" x14ac:dyDescent="0.25">
      <c r="A887" t="str">
        <f t="shared" si="13"/>
        <v>0455777</v>
      </c>
      <c r="B887" t="s">
        <v>153</v>
      </c>
      <c r="C887" t="s">
        <v>428</v>
      </c>
      <c r="F887">
        <v>202</v>
      </c>
    </row>
    <row r="888" spans="1:8" x14ac:dyDescent="0.25">
      <c r="A888" t="str">
        <f t="shared" si="13"/>
        <v>0455785</v>
      </c>
      <c r="B888" t="s">
        <v>153</v>
      </c>
      <c r="C888" t="s">
        <v>425</v>
      </c>
      <c r="F888">
        <v>6317.21</v>
      </c>
      <c r="G888">
        <v>113707.9</v>
      </c>
    </row>
    <row r="889" spans="1:8" x14ac:dyDescent="0.25">
      <c r="A889" t="str">
        <f t="shared" si="13"/>
        <v>0455786</v>
      </c>
      <c r="B889" t="s">
        <v>153</v>
      </c>
      <c r="C889" t="s">
        <v>426</v>
      </c>
      <c r="F889">
        <v>9824.6</v>
      </c>
      <c r="G889">
        <v>4613.55</v>
      </c>
    </row>
    <row r="890" spans="1:8" x14ac:dyDescent="0.25">
      <c r="A890" t="str">
        <f t="shared" si="13"/>
        <v>0455787</v>
      </c>
      <c r="B890" t="s">
        <v>153</v>
      </c>
      <c r="C890" t="s">
        <v>427</v>
      </c>
      <c r="F890">
        <v>13000</v>
      </c>
      <c r="G890">
        <v>9365.880000000001</v>
      </c>
    </row>
    <row r="891" spans="1:8" x14ac:dyDescent="0.25">
      <c r="A891" t="str">
        <f t="shared" si="13"/>
        <v>0456737</v>
      </c>
      <c r="B891" t="s">
        <v>154</v>
      </c>
      <c r="C891" t="s">
        <v>985</v>
      </c>
      <c r="F891">
        <v>22300</v>
      </c>
    </row>
    <row r="892" spans="1:8" x14ac:dyDescent="0.25">
      <c r="A892" t="str">
        <f t="shared" si="13"/>
        <v>0456765</v>
      </c>
      <c r="B892" t="s">
        <v>154</v>
      </c>
      <c r="C892" t="s">
        <v>422</v>
      </c>
      <c r="D892">
        <v>14767.69</v>
      </c>
      <c r="E892">
        <v>49504</v>
      </c>
    </row>
    <row r="893" spans="1:8" x14ac:dyDescent="0.25">
      <c r="A893" t="str">
        <f t="shared" si="13"/>
        <v>0456770</v>
      </c>
      <c r="B893" t="s">
        <v>154</v>
      </c>
      <c r="C893" t="s">
        <v>980</v>
      </c>
      <c r="E893">
        <v>98627.999999999985</v>
      </c>
    </row>
    <row r="894" spans="1:8" x14ac:dyDescent="0.25">
      <c r="A894" t="str">
        <f t="shared" si="13"/>
        <v>0456775</v>
      </c>
      <c r="B894" t="s">
        <v>154</v>
      </c>
      <c r="C894" t="s">
        <v>423</v>
      </c>
      <c r="F894">
        <v>214605.99</v>
      </c>
      <c r="G894">
        <v>18244.939999999999</v>
      </c>
    </row>
    <row r="895" spans="1:8" x14ac:dyDescent="0.25">
      <c r="A895" t="str">
        <f t="shared" si="13"/>
        <v>0456777</v>
      </c>
      <c r="B895" t="s">
        <v>154</v>
      </c>
      <c r="C895" t="s">
        <v>428</v>
      </c>
      <c r="F895">
        <v>3042</v>
      </c>
      <c r="H895">
        <v>287</v>
      </c>
    </row>
    <row r="896" spans="1:8" x14ac:dyDescent="0.25">
      <c r="A896" t="str">
        <f t="shared" si="13"/>
        <v>0456785</v>
      </c>
      <c r="B896" t="s">
        <v>154</v>
      </c>
      <c r="C896" t="s">
        <v>425</v>
      </c>
      <c r="F896">
        <v>113069</v>
      </c>
      <c r="G896">
        <v>302175.90000000002</v>
      </c>
    </row>
    <row r="897" spans="1:8" x14ac:dyDescent="0.25">
      <c r="A897" t="str">
        <f t="shared" si="13"/>
        <v>0456787</v>
      </c>
      <c r="B897" t="s">
        <v>154</v>
      </c>
      <c r="C897" t="s">
        <v>427</v>
      </c>
      <c r="G897">
        <v>104139</v>
      </c>
    </row>
    <row r="898" spans="1:8" x14ac:dyDescent="0.25">
      <c r="A898" t="str">
        <f t="shared" si="13"/>
        <v>0457737</v>
      </c>
      <c r="B898" t="s">
        <v>155</v>
      </c>
      <c r="C898" t="s">
        <v>985</v>
      </c>
      <c r="F898">
        <v>44785.93</v>
      </c>
      <c r="G898">
        <v>78414.070000000007</v>
      </c>
      <c r="H898">
        <v>1250.45</v>
      </c>
    </row>
    <row r="899" spans="1:8" x14ac:dyDescent="0.25">
      <c r="A899" t="str">
        <f t="shared" si="13"/>
        <v>0457738</v>
      </c>
      <c r="B899" t="s">
        <v>155</v>
      </c>
      <c r="C899" t="s">
        <v>984</v>
      </c>
      <c r="F899">
        <v>72</v>
      </c>
      <c r="H899">
        <v>320</v>
      </c>
    </row>
    <row r="900" spans="1:8" x14ac:dyDescent="0.25">
      <c r="A900" t="str">
        <f t="shared" si="13"/>
        <v>0457739</v>
      </c>
      <c r="B900" t="s">
        <v>155</v>
      </c>
      <c r="C900" t="s">
        <v>986</v>
      </c>
      <c r="F900">
        <v>31912</v>
      </c>
    </row>
    <row r="901" spans="1:8" x14ac:dyDescent="0.25">
      <c r="A901" t="str">
        <f t="shared" si="13"/>
        <v>0457765</v>
      </c>
      <c r="B901" t="s">
        <v>155</v>
      </c>
      <c r="C901" t="s">
        <v>422</v>
      </c>
      <c r="D901">
        <v>2525.9499999999998</v>
      </c>
      <c r="E901">
        <v>34224.049999999996</v>
      </c>
    </row>
    <row r="902" spans="1:8" x14ac:dyDescent="0.25">
      <c r="A902" t="str">
        <f t="shared" ref="A902:A965" si="14">B902&amp;C902</f>
        <v>0457770</v>
      </c>
      <c r="B902" t="s">
        <v>155</v>
      </c>
      <c r="C902" t="s">
        <v>980</v>
      </c>
      <c r="E902">
        <v>124731</v>
      </c>
    </row>
    <row r="903" spans="1:8" x14ac:dyDescent="0.25">
      <c r="A903" t="str">
        <f t="shared" si="14"/>
        <v>0457775</v>
      </c>
      <c r="B903" t="s">
        <v>155</v>
      </c>
      <c r="C903" t="s">
        <v>423</v>
      </c>
      <c r="E903">
        <v>41724.81</v>
      </c>
      <c r="F903">
        <v>66196.850000000006</v>
      </c>
      <c r="G903">
        <v>34274.639999999999</v>
      </c>
      <c r="H903">
        <v>2006.14</v>
      </c>
    </row>
    <row r="904" spans="1:8" x14ac:dyDescent="0.25">
      <c r="A904" t="str">
        <f t="shared" si="14"/>
        <v>0457776</v>
      </c>
      <c r="B904" t="s">
        <v>155</v>
      </c>
      <c r="C904" t="s">
        <v>424</v>
      </c>
      <c r="F904">
        <v>9473</v>
      </c>
    </row>
    <row r="905" spans="1:8" x14ac:dyDescent="0.25">
      <c r="A905" t="str">
        <f t="shared" si="14"/>
        <v>0457777</v>
      </c>
      <c r="B905" t="s">
        <v>155</v>
      </c>
      <c r="C905" t="s">
        <v>428</v>
      </c>
      <c r="F905">
        <v>3438.56</v>
      </c>
    </row>
    <row r="906" spans="1:8" x14ac:dyDescent="0.25">
      <c r="A906" t="str">
        <f t="shared" si="14"/>
        <v>0457785</v>
      </c>
      <c r="B906" t="s">
        <v>155</v>
      </c>
      <c r="C906" t="s">
        <v>425</v>
      </c>
      <c r="F906">
        <v>214289.32</v>
      </c>
      <c r="G906">
        <v>23954.070000000003</v>
      </c>
      <c r="H906">
        <v>60644.369999999995</v>
      </c>
    </row>
    <row r="907" spans="1:8" x14ac:dyDescent="0.25">
      <c r="A907" t="str">
        <f t="shared" si="14"/>
        <v>0457786</v>
      </c>
      <c r="B907" t="s">
        <v>155</v>
      </c>
      <c r="C907" t="s">
        <v>426</v>
      </c>
      <c r="G907">
        <v>6331</v>
      </c>
      <c r="H907">
        <v>3198</v>
      </c>
    </row>
    <row r="908" spans="1:8" x14ac:dyDescent="0.25">
      <c r="A908" t="str">
        <f t="shared" si="14"/>
        <v>0457787</v>
      </c>
      <c r="B908" t="s">
        <v>155</v>
      </c>
      <c r="C908" t="s">
        <v>427</v>
      </c>
      <c r="F908">
        <v>4305.62</v>
      </c>
      <c r="G908">
        <v>22833.38</v>
      </c>
      <c r="H908">
        <v>37256.1</v>
      </c>
    </row>
    <row r="909" spans="1:8" x14ac:dyDescent="0.25">
      <c r="A909" t="str">
        <f t="shared" si="14"/>
        <v>0458737</v>
      </c>
      <c r="B909" t="s">
        <v>156</v>
      </c>
      <c r="C909" t="s">
        <v>985</v>
      </c>
      <c r="G909">
        <v>48850.039999999994</v>
      </c>
    </row>
    <row r="910" spans="1:8" x14ac:dyDescent="0.25">
      <c r="A910" t="str">
        <f t="shared" si="14"/>
        <v>0458765</v>
      </c>
      <c r="B910" t="s">
        <v>156</v>
      </c>
      <c r="C910" t="s">
        <v>422</v>
      </c>
      <c r="E910">
        <v>15788.86</v>
      </c>
      <c r="F910">
        <v>0.14000000000000001</v>
      </c>
      <c r="G910">
        <v>1224</v>
      </c>
    </row>
    <row r="911" spans="1:8" x14ac:dyDescent="0.25">
      <c r="A911" t="str">
        <f t="shared" si="14"/>
        <v>0458770</v>
      </c>
      <c r="B911" t="s">
        <v>156</v>
      </c>
      <c r="C911" t="s">
        <v>980</v>
      </c>
      <c r="E911">
        <v>16742</v>
      </c>
    </row>
    <row r="912" spans="1:8" x14ac:dyDescent="0.25">
      <c r="A912" t="str">
        <f t="shared" si="14"/>
        <v>0458772</v>
      </c>
      <c r="B912" t="s">
        <v>156</v>
      </c>
      <c r="C912" t="s">
        <v>982</v>
      </c>
      <c r="E912">
        <v>5000</v>
      </c>
    </row>
    <row r="913" spans="1:8" x14ac:dyDescent="0.25">
      <c r="A913" t="str">
        <f t="shared" si="14"/>
        <v>0458775</v>
      </c>
      <c r="B913" t="s">
        <v>156</v>
      </c>
      <c r="C913" t="s">
        <v>423</v>
      </c>
      <c r="E913">
        <v>9319.08</v>
      </c>
      <c r="F913">
        <v>44515.75</v>
      </c>
      <c r="G913">
        <v>23500.85</v>
      </c>
      <c r="H913">
        <v>1150.24</v>
      </c>
    </row>
    <row r="914" spans="1:8" x14ac:dyDescent="0.25">
      <c r="A914" t="str">
        <f t="shared" si="14"/>
        <v>0458776</v>
      </c>
      <c r="B914" t="s">
        <v>156</v>
      </c>
      <c r="C914" t="s">
        <v>424</v>
      </c>
      <c r="G914">
        <v>9430</v>
      </c>
      <c r="H914">
        <v>537</v>
      </c>
    </row>
    <row r="915" spans="1:8" x14ac:dyDescent="0.25">
      <c r="A915" t="str">
        <f t="shared" si="14"/>
        <v>0458777</v>
      </c>
      <c r="B915" t="s">
        <v>156</v>
      </c>
      <c r="C915" t="s">
        <v>428</v>
      </c>
      <c r="H915">
        <v>183</v>
      </c>
    </row>
    <row r="916" spans="1:8" x14ac:dyDescent="0.25">
      <c r="A916" t="str">
        <f t="shared" si="14"/>
        <v>0458785</v>
      </c>
      <c r="B916" t="s">
        <v>156</v>
      </c>
      <c r="C916" t="s">
        <v>425</v>
      </c>
      <c r="H916">
        <v>71999.45</v>
      </c>
    </row>
    <row r="917" spans="1:8" x14ac:dyDescent="0.25">
      <c r="A917" t="str">
        <f t="shared" si="14"/>
        <v>0458787</v>
      </c>
      <c r="B917" t="s">
        <v>156</v>
      </c>
      <c r="C917" t="s">
        <v>427</v>
      </c>
      <c r="F917">
        <v>15108.22</v>
      </c>
      <c r="G917">
        <v>15940.800000000001</v>
      </c>
      <c r="H917">
        <v>4256.9799999999996</v>
      </c>
    </row>
    <row r="918" spans="1:8" x14ac:dyDescent="0.25">
      <c r="A918" t="str">
        <f t="shared" si="14"/>
        <v>0460737</v>
      </c>
      <c r="B918" t="s">
        <v>157</v>
      </c>
      <c r="C918" t="s">
        <v>985</v>
      </c>
      <c r="F918">
        <v>20222.329999999998</v>
      </c>
      <c r="G918">
        <v>101767.25000000001</v>
      </c>
    </row>
    <row r="919" spans="1:8" x14ac:dyDescent="0.25">
      <c r="A919" t="str">
        <f t="shared" si="14"/>
        <v>0460740</v>
      </c>
      <c r="B919" t="s">
        <v>157</v>
      </c>
      <c r="C919" t="s">
        <v>989</v>
      </c>
      <c r="G919">
        <v>9900.06</v>
      </c>
      <c r="H919">
        <v>25490.27</v>
      </c>
    </row>
    <row r="920" spans="1:8" x14ac:dyDescent="0.25">
      <c r="A920" t="str">
        <f t="shared" si="14"/>
        <v>0460765</v>
      </c>
      <c r="B920" t="s">
        <v>157</v>
      </c>
      <c r="C920" t="s">
        <v>422</v>
      </c>
      <c r="E920">
        <v>5176.99</v>
      </c>
      <c r="F920">
        <v>7559.9</v>
      </c>
      <c r="G920">
        <v>693.11</v>
      </c>
    </row>
    <row r="921" spans="1:8" x14ac:dyDescent="0.25">
      <c r="A921" t="str">
        <f t="shared" si="14"/>
        <v>0460770</v>
      </c>
      <c r="B921" t="s">
        <v>157</v>
      </c>
      <c r="C921" t="s">
        <v>980</v>
      </c>
      <c r="E921">
        <v>260454</v>
      </c>
    </row>
    <row r="922" spans="1:8" x14ac:dyDescent="0.25">
      <c r="A922" t="str">
        <f t="shared" si="14"/>
        <v>0460775</v>
      </c>
      <c r="B922" t="s">
        <v>157</v>
      </c>
      <c r="C922" t="s">
        <v>423</v>
      </c>
      <c r="F922">
        <v>55567</v>
      </c>
    </row>
    <row r="923" spans="1:8" x14ac:dyDescent="0.25">
      <c r="A923" t="str">
        <f t="shared" si="14"/>
        <v>0460776</v>
      </c>
      <c r="B923" t="s">
        <v>157</v>
      </c>
      <c r="C923" t="s">
        <v>424</v>
      </c>
      <c r="F923">
        <v>14462</v>
      </c>
    </row>
    <row r="924" spans="1:8" x14ac:dyDescent="0.25">
      <c r="A924" t="str">
        <f t="shared" si="14"/>
        <v>0460777</v>
      </c>
      <c r="B924" t="s">
        <v>157</v>
      </c>
      <c r="C924" t="s">
        <v>428</v>
      </c>
      <c r="F924">
        <v>4322</v>
      </c>
    </row>
    <row r="925" spans="1:8" x14ac:dyDescent="0.25">
      <c r="A925" t="str">
        <f t="shared" si="14"/>
        <v>0460785</v>
      </c>
      <c r="B925" t="s">
        <v>157</v>
      </c>
      <c r="C925" t="s">
        <v>425</v>
      </c>
      <c r="G925">
        <v>54731.67</v>
      </c>
      <c r="H925">
        <v>45273.33</v>
      </c>
    </row>
    <row r="926" spans="1:8" x14ac:dyDescent="0.25">
      <c r="A926" t="str">
        <f t="shared" si="14"/>
        <v>0460786</v>
      </c>
      <c r="B926" t="s">
        <v>157</v>
      </c>
      <c r="C926" t="s">
        <v>426</v>
      </c>
      <c r="H926">
        <v>14462</v>
      </c>
    </row>
    <row r="927" spans="1:8" x14ac:dyDescent="0.25">
      <c r="A927" t="str">
        <f t="shared" si="14"/>
        <v>0460787</v>
      </c>
      <c r="B927" t="s">
        <v>157</v>
      </c>
      <c r="C927" t="s">
        <v>427</v>
      </c>
      <c r="G927">
        <v>18593.71</v>
      </c>
      <c r="H927">
        <v>6106.34</v>
      </c>
    </row>
    <row r="928" spans="1:8" x14ac:dyDescent="0.25">
      <c r="A928" t="str">
        <f t="shared" si="14"/>
        <v>0464737</v>
      </c>
      <c r="B928" t="s">
        <v>158</v>
      </c>
      <c r="C928" t="s">
        <v>985</v>
      </c>
      <c r="F928">
        <v>13040.33</v>
      </c>
      <c r="G928">
        <v>48442.020000000004</v>
      </c>
      <c r="H928">
        <v>10907.869999999999</v>
      </c>
    </row>
    <row r="929" spans="1:8" x14ac:dyDescent="0.25">
      <c r="A929" t="str">
        <f t="shared" si="14"/>
        <v>0464765</v>
      </c>
      <c r="B929" t="s">
        <v>158</v>
      </c>
      <c r="C929" t="s">
        <v>422</v>
      </c>
      <c r="F929">
        <v>24734.9</v>
      </c>
    </row>
    <row r="930" spans="1:8" x14ac:dyDescent="0.25">
      <c r="A930" t="str">
        <f t="shared" si="14"/>
        <v>0464770</v>
      </c>
      <c r="B930" t="s">
        <v>158</v>
      </c>
      <c r="C930" t="s">
        <v>980</v>
      </c>
      <c r="E930">
        <v>64739.999999999993</v>
      </c>
    </row>
    <row r="931" spans="1:8" x14ac:dyDescent="0.25">
      <c r="A931" t="str">
        <f t="shared" si="14"/>
        <v>0464775</v>
      </c>
      <c r="B931" t="s">
        <v>158</v>
      </c>
      <c r="C931" t="s">
        <v>423</v>
      </c>
      <c r="F931">
        <v>15932.33</v>
      </c>
      <c r="G931">
        <v>14391.99</v>
      </c>
      <c r="H931">
        <v>19949</v>
      </c>
    </row>
    <row r="932" spans="1:8" x14ac:dyDescent="0.25">
      <c r="A932" t="str">
        <f t="shared" si="14"/>
        <v>0464785</v>
      </c>
      <c r="B932" t="s">
        <v>158</v>
      </c>
      <c r="C932" t="s">
        <v>425</v>
      </c>
      <c r="F932">
        <v>110476.82</v>
      </c>
      <c r="G932">
        <v>45976.899999999994</v>
      </c>
      <c r="H932">
        <v>36715.61</v>
      </c>
    </row>
    <row r="933" spans="1:8" x14ac:dyDescent="0.25">
      <c r="A933" t="str">
        <f t="shared" si="14"/>
        <v>0469765</v>
      </c>
      <c r="B933" t="s">
        <v>159</v>
      </c>
      <c r="C933" t="s">
        <v>422</v>
      </c>
      <c r="E933">
        <v>8495.32</v>
      </c>
      <c r="F933">
        <v>9504.68</v>
      </c>
      <c r="G933">
        <v>2000</v>
      </c>
    </row>
    <row r="934" spans="1:8" x14ac:dyDescent="0.25">
      <c r="A934" t="str">
        <f t="shared" si="14"/>
        <v>0469770</v>
      </c>
      <c r="B934" t="s">
        <v>159</v>
      </c>
      <c r="C934" t="s">
        <v>980</v>
      </c>
      <c r="E934">
        <v>53994.000000000007</v>
      </c>
    </row>
    <row r="935" spans="1:8" x14ac:dyDescent="0.25">
      <c r="A935" t="str">
        <f t="shared" si="14"/>
        <v>0469775</v>
      </c>
      <c r="B935" t="s">
        <v>159</v>
      </c>
      <c r="C935" t="s">
        <v>423</v>
      </c>
      <c r="F935">
        <v>85659.599999999991</v>
      </c>
      <c r="G935">
        <v>1201.2</v>
      </c>
      <c r="H935">
        <v>367</v>
      </c>
    </row>
    <row r="936" spans="1:8" x14ac:dyDescent="0.25">
      <c r="A936" t="str">
        <f t="shared" si="14"/>
        <v>0469785</v>
      </c>
      <c r="B936" t="s">
        <v>159</v>
      </c>
      <c r="C936" t="s">
        <v>425</v>
      </c>
      <c r="F936">
        <v>77946.33</v>
      </c>
      <c r="G936">
        <v>80385.279999999999</v>
      </c>
      <c r="H936">
        <v>27293.08</v>
      </c>
    </row>
    <row r="937" spans="1:8" x14ac:dyDescent="0.25">
      <c r="A937" t="str">
        <f t="shared" si="14"/>
        <v>0473765</v>
      </c>
      <c r="B937" t="s">
        <v>160</v>
      </c>
      <c r="C937" t="s">
        <v>422</v>
      </c>
      <c r="E937">
        <v>25003.96</v>
      </c>
      <c r="G937">
        <v>1.04</v>
      </c>
    </row>
    <row r="938" spans="1:8" x14ac:dyDescent="0.25">
      <c r="A938" t="str">
        <f t="shared" si="14"/>
        <v>0473770</v>
      </c>
      <c r="B938" t="s">
        <v>160</v>
      </c>
      <c r="C938" t="s">
        <v>980</v>
      </c>
      <c r="E938">
        <v>17161</v>
      </c>
    </row>
    <row r="939" spans="1:8" x14ac:dyDescent="0.25">
      <c r="A939" t="str">
        <f t="shared" si="14"/>
        <v>0473775</v>
      </c>
      <c r="B939" t="s">
        <v>160</v>
      </c>
      <c r="C939" t="s">
        <v>423</v>
      </c>
      <c r="F939">
        <v>63907.999999999993</v>
      </c>
      <c r="G939">
        <v>16388</v>
      </c>
      <c r="H939">
        <v>5469</v>
      </c>
    </row>
    <row r="940" spans="1:8" x14ac:dyDescent="0.25">
      <c r="A940" t="str">
        <f t="shared" si="14"/>
        <v>0473776</v>
      </c>
      <c r="B940" t="s">
        <v>160</v>
      </c>
      <c r="C940" t="s">
        <v>424</v>
      </c>
      <c r="F940">
        <v>5695</v>
      </c>
    </row>
    <row r="941" spans="1:8" x14ac:dyDescent="0.25">
      <c r="A941" t="str">
        <f t="shared" si="14"/>
        <v>0473777</v>
      </c>
      <c r="B941" t="s">
        <v>160</v>
      </c>
      <c r="C941" t="s">
        <v>428</v>
      </c>
      <c r="F941">
        <v>512</v>
      </c>
    </row>
    <row r="942" spans="1:8" x14ac:dyDescent="0.25">
      <c r="A942" t="str">
        <f t="shared" si="14"/>
        <v>0473785</v>
      </c>
      <c r="B942" t="s">
        <v>160</v>
      </c>
      <c r="C942" t="s">
        <v>425</v>
      </c>
      <c r="F942">
        <v>119341</v>
      </c>
      <c r="G942">
        <v>23554</v>
      </c>
      <c r="H942">
        <v>11268</v>
      </c>
    </row>
    <row r="943" spans="1:8" x14ac:dyDescent="0.25">
      <c r="A943" t="str">
        <f t="shared" si="14"/>
        <v>0473786</v>
      </c>
      <c r="B943" t="s">
        <v>160</v>
      </c>
      <c r="C943" t="s">
        <v>426</v>
      </c>
      <c r="F943">
        <v>5695.02</v>
      </c>
    </row>
    <row r="944" spans="1:8" x14ac:dyDescent="0.25">
      <c r="A944" t="str">
        <f t="shared" si="14"/>
        <v>0473787</v>
      </c>
      <c r="B944" t="s">
        <v>160</v>
      </c>
      <c r="C944" t="s">
        <v>427</v>
      </c>
      <c r="F944">
        <v>30140</v>
      </c>
      <c r="G944">
        <v>8401</v>
      </c>
    </row>
    <row r="945" spans="1:8" x14ac:dyDescent="0.25">
      <c r="A945" t="str">
        <f t="shared" si="14"/>
        <v>0474765</v>
      </c>
      <c r="B945" t="s">
        <v>161</v>
      </c>
      <c r="C945" t="s">
        <v>422</v>
      </c>
      <c r="E945">
        <v>240829.25999999995</v>
      </c>
      <c r="F945">
        <v>4573.74</v>
      </c>
    </row>
    <row r="946" spans="1:8" x14ac:dyDescent="0.25">
      <c r="A946" t="str">
        <f t="shared" si="14"/>
        <v>0474770</v>
      </c>
      <c r="B946" t="s">
        <v>161</v>
      </c>
      <c r="C946" t="s">
        <v>980</v>
      </c>
      <c r="E946">
        <v>163344</v>
      </c>
    </row>
    <row r="947" spans="1:8" x14ac:dyDescent="0.25">
      <c r="A947" t="str">
        <f t="shared" si="14"/>
        <v>0474772</v>
      </c>
      <c r="B947" t="s">
        <v>161</v>
      </c>
      <c r="C947" t="s">
        <v>982</v>
      </c>
      <c r="E947">
        <v>13500</v>
      </c>
    </row>
    <row r="948" spans="1:8" x14ac:dyDescent="0.25">
      <c r="A948" t="str">
        <f t="shared" si="14"/>
        <v>0474775</v>
      </c>
      <c r="B948" t="s">
        <v>161</v>
      </c>
      <c r="C948" t="s">
        <v>423</v>
      </c>
      <c r="E948">
        <v>214295.47999999998</v>
      </c>
      <c r="F948">
        <v>451794.9200000001</v>
      </c>
      <c r="G948">
        <v>250802.30000000002</v>
      </c>
      <c r="H948">
        <v>104649</v>
      </c>
    </row>
    <row r="949" spans="1:8" x14ac:dyDescent="0.25">
      <c r="A949" t="str">
        <f t="shared" si="14"/>
        <v>0474777</v>
      </c>
      <c r="B949" t="s">
        <v>161</v>
      </c>
      <c r="C949" t="s">
        <v>428</v>
      </c>
      <c r="F949">
        <v>5386.67</v>
      </c>
      <c r="G949">
        <v>4601.33</v>
      </c>
    </row>
    <row r="950" spans="1:8" x14ac:dyDescent="0.25">
      <c r="A950" t="str">
        <f t="shared" si="14"/>
        <v>0474778</v>
      </c>
      <c r="B950" t="s">
        <v>161</v>
      </c>
      <c r="C950" t="s">
        <v>431</v>
      </c>
      <c r="G950">
        <v>7398.9800000000005</v>
      </c>
      <c r="H950">
        <v>5426.0199999999995</v>
      </c>
    </row>
    <row r="951" spans="1:8" x14ac:dyDescent="0.25">
      <c r="A951" t="str">
        <f t="shared" si="14"/>
        <v>0474785</v>
      </c>
      <c r="B951" t="s">
        <v>161</v>
      </c>
      <c r="C951" t="s">
        <v>425</v>
      </c>
      <c r="F951">
        <v>124911.59999999999</v>
      </c>
      <c r="G951">
        <v>296154.38</v>
      </c>
      <c r="H951">
        <v>1401571.33</v>
      </c>
    </row>
    <row r="952" spans="1:8" x14ac:dyDescent="0.25">
      <c r="A952" t="str">
        <f t="shared" si="14"/>
        <v>0474787</v>
      </c>
      <c r="B952" t="s">
        <v>161</v>
      </c>
      <c r="C952" t="s">
        <v>427</v>
      </c>
      <c r="F952">
        <v>214686.88000000003</v>
      </c>
      <c r="G952">
        <v>159017.25</v>
      </c>
      <c r="H952">
        <v>71846.509999999995</v>
      </c>
    </row>
    <row r="953" spans="1:8" x14ac:dyDescent="0.25">
      <c r="A953" t="str">
        <f t="shared" si="14"/>
        <v>0475770</v>
      </c>
      <c r="B953" t="s">
        <v>162</v>
      </c>
      <c r="C953" t="s">
        <v>980</v>
      </c>
      <c r="E953">
        <v>61752.999999999993</v>
      </c>
    </row>
    <row r="954" spans="1:8" x14ac:dyDescent="0.25">
      <c r="A954" t="str">
        <f t="shared" si="14"/>
        <v>0475772</v>
      </c>
      <c r="B954" t="s">
        <v>162</v>
      </c>
      <c r="C954" t="s">
        <v>982</v>
      </c>
      <c r="E954">
        <v>22500</v>
      </c>
    </row>
    <row r="955" spans="1:8" x14ac:dyDescent="0.25">
      <c r="A955" t="str">
        <f t="shared" si="14"/>
        <v>0477756</v>
      </c>
      <c r="B955" t="s">
        <v>163</v>
      </c>
      <c r="C955" t="s">
        <v>981</v>
      </c>
      <c r="G955">
        <v>101382</v>
      </c>
    </row>
    <row r="956" spans="1:8" x14ac:dyDescent="0.25">
      <c r="A956" t="str">
        <f t="shared" si="14"/>
        <v>0477757</v>
      </c>
      <c r="B956" t="s">
        <v>163</v>
      </c>
      <c r="C956" t="s">
        <v>987</v>
      </c>
      <c r="G956">
        <v>7240</v>
      </c>
    </row>
    <row r="957" spans="1:8" x14ac:dyDescent="0.25">
      <c r="A957" t="str">
        <f t="shared" si="14"/>
        <v>0477765</v>
      </c>
      <c r="B957" t="s">
        <v>163</v>
      </c>
      <c r="C957" t="s">
        <v>422</v>
      </c>
      <c r="D957">
        <v>40676.39</v>
      </c>
      <c r="E957">
        <v>476167.43000000011</v>
      </c>
      <c r="G957">
        <v>83.18</v>
      </c>
    </row>
    <row r="958" spans="1:8" x14ac:dyDescent="0.25">
      <c r="A958" t="str">
        <f t="shared" si="14"/>
        <v>0477770</v>
      </c>
      <c r="B958" t="s">
        <v>163</v>
      </c>
      <c r="C958" t="s">
        <v>980</v>
      </c>
      <c r="E958">
        <v>718668.97000000009</v>
      </c>
    </row>
    <row r="959" spans="1:8" x14ac:dyDescent="0.25">
      <c r="A959" t="str">
        <f t="shared" si="14"/>
        <v>0477772</v>
      </c>
      <c r="B959" t="s">
        <v>163</v>
      </c>
      <c r="C959" t="s">
        <v>982</v>
      </c>
      <c r="E959">
        <v>600000.05000000005</v>
      </c>
    </row>
    <row r="960" spans="1:8" x14ac:dyDescent="0.25">
      <c r="A960" t="str">
        <f t="shared" si="14"/>
        <v>0477775</v>
      </c>
      <c r="B960" t="s">
        <v>163</v>
      </c>
      <c r="C960" t="s">
        <v>423</v>
      </c>
      <c r="E960">
        <v>142389</v>
      </c>
      <c r="F960">
        <v>1559108.8700000003</v>
      </c>
      <c r="G960">
        <v>48612</v>
      </c>
    </row>
    <row r="961" spans="1:8" x14ac:dyDescent="0.25">
      <c r="A961" t="str">
        <f t="shared" si="14"/>
        <v>0477776</v>
      </c>
      <c r="B961" t="s">
        <v>163</v>
      </c>
      <c r="C961" t="s">
        <v>424</v>
      </c>
      <c r="F961">
        <v>29611.07</v>
      </c>
    </row>
    <row r="962" spans="1:8" x14ac:dyDescent="0.25">
      <c r="A962" t="str">
        <f t="shared" si="14"/>
        <v>0477785</v>
      </c>
      <c r="B962" t="s">
        <v>163</v>
      </c>
      <c r="C962" t="s">
        <v>425</v>
      </c>
      <c r="F962">
        <v>27994.000000000004</v>
      </c>
      <c r="G962">
        <v>957613.55999999994</v>
      </c>
      <c r="H962">
        <v>2349377.06</v>
      </c>
    </row>
    <row r="963" spans="1:8" x14ac:dyDescent="0.25">
      <c r="A963" t="str">
        <f t="shared" si="14"/>
        <v>0477786</v>
      </c>
      <c r="B963" t="s">
        <v>163</v>
      </c>
      <c r="C963" t="s">
        <v>426</v>
      </c>
      <c r="F963">
        <v>845.12</v>
      </c>
      <c r="H963">
        <v>15229</v>
      </c>
    </row>
    <row r="964" spans="1:8" x14ac:dyDescent="0.25">
      <c r="A964" t="str">
        <f t="shared" si="14"/>
        <v>0477787</v>
      </c>
      <c r="B964" t="s">
        <v>163</v>
      </c>
      <c r="C964" t="s">
        <v>427</v>
      </c>
      <c r="F964">
        <v>105346.93000000001</v>
      </c>
      <c r="G964">
        <v>605083.34999999986</v>
      </c>
      <c r="H964">
        <v>126577.5</v>
      </c>
    </row>
    <row r="965" spans="1:8" x14ac:dyDescent="0.25">
      <c r="A965" t="str">
        <f t="shared" si="14"/>
        <v>0478787</v>
      </c>
      <c r="B965" t="s">
        <v>164</v>
      </c>
      <c r="C965" t="s">
        <v>427</v>
      </c>
      <c r="F965">
        <v>1650</v>
      </c>
    </row>
    <row r="966" spans="1:8" x14ac:dyDescent="0.25">
      <c r="A966" t="str">
        <f t="shared" ref="A966:A1029" si="15">B966&amp;C966</f>
        <v>0481738</v>
      </c>
      <c r="B966" t="s">
        <v>165</v>
      </c>
      <c r="C966" t="s">
        <v>984</v>
      </c>
      <c r="F966">
        <v>35967</v>
      </c>
      <c r="G966">
        <v>1440.79</v>
      </c>
      <c r="H966">
        <v>7975</v>
      </c>
    </row>
    <row r="967" spans="1:8" x14ac:dyDescent="0.25">
      <c r="A967" t="str">
        <f t="shared" si="15"/>
        <v>0481765</v>
      </c>
      <c r="B967" t="s">
        <v>165</v>
      </c>
      <c r="C967" t="s">
        <v>422</v>
      </c>
      <c r="E967">
        <v>261409.96000000002</v>
      </c>
    </row>
    <row r="968" spans="1:8" x14ac:dyDescent="0.25">
      <c r="A968" t="str">
        <f t="shared" si="15"/>
        <v>0481770</v>
      </c>
      <c r="B968" t="s">
        <v>165</v>
      </c>
      <c r="C968" t="s">
        <v>980</v>
      </c>
      <c r="E968">
        <v>214354.94999999998</v>
      </c>
    </row>
    <row r="969" spans="1:8" x14ac:dyDescent="0.25">
      <c r="A969" t="str">
        <f t="shared" si="15"/>
        <v>0481775</v>
      </c>
      <c r="B969" t="s">
        <v>165</v>
      </c>
      <c r="C969" t="s">
        <v>423</v>
      </c>
      <c r="E969">
        <v>26513.199999999997</v>
      </c>
      <c r="F969">
        <v>1078135.18</v>
      </c>
      <c r="G969">
        <v>41295.240000000005</v>
      </c>
    </row>
    <row r="970" spans="1:8" x14ac:dyDescent="0.25">
      <c r="A970" t="str">
        <f t="shared" si="15"/>
        <v>0481785</v>
      </c>
      <c r="B970" t="s">
        <v>165</v>
      </c>
      <c r="C970" t="s">
        <v>425</v>
      </c>
      <c r="F970">
        <v>229895.00000000003</v>
      </c>
      <c r="G970">
        <v>2040526.330000001</v>
      </c>
      <c r="H970">
        <v>297812.10000000003</v>
      </c>
    </row>
    <row r="971" spans="1:8" x14ac:dyDescent="0.25">
      <c r="A971" t="str">
        <f t="shared" si="15"/>
        <v>0483765</v>
      </c>
      <c r="B971" t="s">
        <v>166</v>
      </c>
      <c r="C971" t="s">
        <v>422</v>
      </c>
      <c r="E971">
        <v>18216</v>
      </c>
    </row>
    <row r="972" spans="1:8" x14ac:dyDescent="0.25">
      <c r="A972" t="str">
        <f t="shared" si="15"/>
        <v>0483770</v>
      </c>
      <c r="B972" t="s">
        <v>166</v>
      </c>
      <c r="C972" t="s">
        <v>980</v>
      </c>
      <c r="E972">
        <v>18813</v>
      </c>
    </row>
    <row r="973" spans="1:8" x14ac:dyDescent="0.25">
      <c r="A973" t="str">
        <f t="shared" si="15"/>
        <v>0483776</v>
      </c>
      <c r="B973" t="s">
        <v>166</v>
      </c>
      <c r="C973" t="s">
        <v>424</v>
      </c>
      <c r="F973">
        <v>10000</v>
      </c>
    </row>
    <row r="974" spans="1:8" x14ac:dyDescent="0.25">
      <c r="A974" t="str">
        <f t="shared" si="15"/>
        <v>0483785</v>
      </c>
      <c r="B974" t="s">
        <v>166</v>
      </c>
      <c r="C974" t="s">
        <v>425</v>
      </c>
      <c r="H974">
        <v>126938</v>
      </c>
    </row>
    <row r="975" spans="1:8" x14ac:dyDescent="0.25">
      <c r="A975" t="str">
        <f t="shared" si="15"/>
        <v>0483786</v>
      </c>
      <c r="B975" t="s">
        <v>166</v>
      </c>
      <c r="C975" t="s">
        <v>426</v>
      </c>
      <c r="F975">
        <v>10000</v>
      </c>
    </row>
    <row r="976" spans="1:8" x14ac:dyDescent="0.25">
      <c r="A976" t="str">
        <f t="shared" si="15"/>
        <v>0483787</v>
      </c>
      <c r="B976" t="s">
        <v>166</v>
      </c>
      <c r="C976" t="s">
        <v>427</v>
      </c>
      <c r="F976">
        <v>31734</v>
      </c>
    </row>
    <row r="977" spans="1:8" x14ac:dyDescent="0.25">
      <c r="A977" t="str">
        <f t="shared" si="15"/>
        <v>0486765</v>
      </c>
      <c r="B977" t="s">
        <v>167</v>
      </c>
      <c r="C977" t="s">
        <v>422</v>
      </c>
      <c r="E977">
        <v>9576.81</v>
      </c>
    </row>
    <row r="978" spans="1:8" x14ac:dyDescent="0.25">
      <c r="A978" t="str">
        <f t="shared" si="15"/>
        <v>0486770</v>
      </c>
      <c r="B978" t="s">
        <v>167</v>
      </c>
      <c r="C978" t="s">
        <v>980</v>
      </c>
      <c r="E978">
        <v>2093</v>
      </c>
    </row>
    <row r="979" spans="1:8" x14ac:dyDescent="0.25">
      <c r="A979" t="str">
        <f t="shared" si="15"/>
        <v>0486775</v>
      </c>
      <c r="B979" t="s">
        <v>167</v>
      </c>
      <c r="C979" t="s">
        <v>423</v>
      </c>
      <c r="G979">
        <v>4268</v>
      </c>
    </row>
    <row r="980" spans="1:8" x14ac:dyDescent="0.25">
      <c r="A980" t="str">
        <f t="shared" si="15"/>
        <v>0486776</v>
      </c>
      <c r="B980" t="s">
        <v>167</v>
      </c>
      <c r="C980" t="s">
        <v>424</v>
      </c>
      <c r="G980">
        <v>9100</v>
      </c>
    </row>
    <row r="981" spans="1:8" x14ac:dyDescent="0.25">
      <c r="A981" t="str">
        <f t="shared" si="15"/>
        <v>0486777</v>
      </c>
      <c r="B981" t="s">
        <v>167</v>
      </c>
      <c r="C981" t="s">
        <v>428</v>
      </c>
      <c r="G981">
        <v>282</v>
      </c>
    </row>
    <row r="982" spans="1:8" x14ac:dyDescent="0.25">
      <c r="A982" t="str">
        <f t="shared" si="15"/>
        <v>0486785</v>
      </c>
      <c r="B982" t="s">
        <v>167</v>
      </c>
      <c r="C982" t="s">
        <v>425</v>
      </c>
      <c r="G982">
        <v>40900</v>
      </c>
      <c r="H982">
        <v>5062.5</v>
      </c>
    </row>
    <row r="983" spans="1:8" x14ac:dyDescent="0.25">
      <c r="A983" t="str">
        <f t="shared" si="15"/>
        <v>0487737</v>
      </c>
      <c r="B983" t="s">
        <v>168</v>
      </c>
      <c r="C983" t="s">
        <v>985</v>
      </c>
      <c r="F983">
        <v>60620.6</v>
      </c>
      <c r="G983">
        <v>189331.19</v>
      </c>
    </row>
    <row r="984" spans="1:8" x14ac:dyDescent="0.25">
      <c r="A984" t="str">
        <f t="shared" si="15"/>
        <v>0487738</v>
      </c>
      <c r="B984" t="s">
        <v>168</v>
      </c>
      <c r="C984" t="s">
        <v>984</v>
      </c>
      <c r="F984">
        <v>5778</v>
      </c>
      <c r="G984">
        <v>40084.899999999994</v>
      </c>
      <c r="H984">
        <v>15905</v>
      </c>
    </row>
    <row r="985" spans="1:8" x14ac:dyDescent="0.25">
      <c r="A985" t="str">
        <f t="shared" si="15"/>
        <v>0487739</v>
      </c>
      <c r="B985" t="s">
        <v>168</v>
      </c>
      <c r="C985" t="s">
        <v>986</v>
      </c>
      <c r="F985">
        <v>414404.45</v>
      </c>
      <c r="G985">
        <v>13923</v>
      </c>
      <c r="H985">
        <v>131296.94</v>
      </c>
    </row>
    <row r="986" spans="1:8" x14ac:dyDescent="0.25">
      <c r="A986" t="str">
        <f t="shared" si="15"/>
        <v>0487756</v>
      </c>
      <c r="B986" t="s">
        <v>168</v>
      </c>
      <c r="C986" t="s">
        <v>981</v>
      </c>
      <c r="F986">
        <v>20685</v>
      </c>
      <c r="G986">
        <v>402837.00000000006</v>
      </c>
      <c r="H986">
        <v>40495</v>
      </c>
    </row>
    <row r="987" spans="1:8" x14ac:dyDescent="0.25">
      <c r="A987" t="str">
        <f t="shared" si="15"/>
        <v>0487757</v>
      </c>
      <c r="B987" t="s">
        <v>168</v>
      </c>
      <c r="C987" t="s">
        <v>987</v>
      </c>
      <c r="F987">
        <v>19029</v>
      </c>
      <c r="G987">
        <v>11798</v>
      </c>
    </row>
    <row r="988" spans="1:8" x14ac:dyDescent="0.25">
      <c r="A988" t="str">
        <f t="shared" si="15"/>
        <v>0487765</v>
      </c>
      <c r="B988" t="s">
        <v>168</v>
      </c>
      <c r="C988" t="s">
        <v>422</v>
      </c>
      <c r="E988">
        <v>953159.99999999988</v>
      </c>
      <c r="F988">
        <v>41299</v>
      </c>
    </row>
    <row r="989" spans="1:8" x14ac:dyDescent="0.25">
      <c r="A989" t="str">
        <f t="shared" si="15"/>
        <v>0487770</v>
      </c>
      <c r="B989" t="s">
        <v>168</v>
      </c>
      <c r="C989" t="s">
        <v>980</v>
      </c>
      <c r="E989">
        <v>2280502.4400000004</v>
      </c>
    </row>
    <row r="990" spans="1:8" x14ac:dyDescent="0.25">
      <c r="A990" t="str">
        <f t="shared" si="15"/>
        <v>0487773</v>
      </c>
      <c r="B990" t="s">
        <v>168</v>
      </c>
      <c r="C990" t="s">
        <v>983</v>
      </c>
      <c r="E990">
        <v>49999.79</v>
      </c>
    </row>
    <row r="991" spans="1:8" x14ac:dyDescent="0.25">
      <c r="A991" t="str">
        <f t="shared" si="15"/>
        <v>0487775</v>
      </c>
      <c r="B991" t="s">
        <v>168</v>
      </c>
      <c r="C991" t="s">
        <v>423</v>
      </c>
      <c r="E991">
        <v>1536814</v>
      </c>
      <c r="F991">
        <v>1957847.9199999995</v>
      </c>
      <c r="H991">
        <v>6237</v>
      </c>
    </row>
    <row r="992" spans="1:8" x14ac:dyDescent="0.25">
      <c r="A992" t="str">
        <f t="shared" si="15"/>
        <v>0487776</v>
      </c>
      <c r="B992" t="s">
        <v>168</v>
      </c>
      <c r="C992" t="s">
        <v>424</v>
      </c>
      <c r="F992">
        <v>22881.480000000003</v>
      </c>
      <c r="G992">
        <v>51308</v>
      </c>
    </row>
    <row r="993" spans="1:8" x14ac:dyDescent="0.25">
      <c r="A993" t="str">
        <f t="shared" si="15"/>
        <v>0487777</v>
      </c>
      <c r="B993" t="s">
        <v>168</v>
      </c>
      <c r="C993" t="s">
        <v>428</v>
      </c>
      <c r="F993">
        <v>24909</v>
      </c>
    </row>
    <row r="994" spans="1:8" x14ac:dyDescent="0.25">
      <c r="A994" t="str">
        <f t="shared" si="15"/>
        <v>0487785</v>
      </c>
      <c r="B994" t="s">
        <v>168</v>
      </c>
      <c r="C994" t="s">
        <v>425</v>
      </c>
      <c r="F994">
        <v>3890930.0000000005</v>
      </c>
      <c r="G994">
        <v>3101219.74</v>
      </c>
    </row>
    <row r="995" spans="1:8" x14ac:dyDescent="0.25">
      <c r="A995" t="str">
        <f t="shared" si="15"/>
        <v>0487786</v>
      </c>
      <c r="B995" t="s">
        <v>168</v>
      </c>
      <c r="C995" t="s">
        <v>426</v>
      </c>
      <c r="G995">
        <v>228687</v>
      </c>
    </row>
    <row r="996" spans="1:8" x14ac:dyDescent="0.25">
      <c r="A996" t="str">
        <f t="shared" si="15"/>
        <v>0487787</v>
      </c>
      <c r="B996" t="s">
        <v>168</v>
      </c>
      <c r="C996" t="s">
        <v>427</v>
      </c>
      <c r="E996">
        <v>21203</v>
      </c>
      <c r="F996">
        <v>1510106.0000000002</v>
      </c>
      <c r="G996">
        <v>197604.26000000004</v>
      </c>
      <c r="H996">
        <v>112247</v>
      </c>
    </row>
    <row r="997" spans="1:8" x14ac:dyDescent="0.25">
      <c r="A997" t="str">
        <f t="shared" si="15"/>
        <v>0488737</v>
      </c>
      <c r="B997" t="s">
        <v>169</v>
      </c>
      <c r="C997" t="s">
        <v>985</v>
      </c>
      <c r="F997">
        <v>62145.15</v>
      </c>
      <c r="G997">
        <v>177903.06</v>
      </c>
    </row>
    <row r="998" spans="1:8" x14ac:dyDescent="0.25">
      <c r="A998" t="str">
        <f t="shared" si="15"/>
        <v>0488738</v>
      </c>
      <c r="B998" t="s">
        <v>169</v>
      </c>
      <c r="C998" t="s">
        <v>984</v>
      </c>
      <c r="F998">
        <v>2798</v>
      </c>
      <c r="G998">
        <v>21488.1</v>
      </c>
      <c r="H998">
        <v>3073</v>
      </c>
    </row>
    <row r="999" spans="1:8" x14ac:dyDescent="0.25">
      <c r="A999" t="str">
        <f t="shared" si="15"/>
        <v>0488739</v>
      </c>
      <c r="B999" t="s">
        <v>169</v>
      </c>
      <c r="C999" t="s">
        <v>986</v>
      </c>
      <c r="F999">
        <v>41587.910000000003</v>
      </c>
      <c r="G999">
        <v>7497</v>
      </c>
      <c r="H999">
        <v>125625.73</v>
      </c>
    </row>
    <row r="1000" spans="1:8" x14ac:dyDescent="0.25">
      <c r="A1000" t="str">
        <f t="shared" si="15"/>
        <v>0488756</v>
      </c>
      <c r="B1000" t="s">
        <v>169</v>
      </c>
      <c r="C1000" t="s">
        <v>981</v>
      </c>
      <c r="G1000">
        <v>40773</v>
      </c>
    </row>
    <row r="1001" spans="1:8" x14ac:dyDescent="0.25">
      <c r="A1001" t="str">
        <f t="shared" si="15"/>
        <v>0488765</v>
      </c>
      <c r="B1001" t="s">
        <v>169</v>
      </c>
      <c r="C1001" t="s">
        <v>422</v>
      </c>
      <c r="E1001">
        <v>384320</v>
      </c>
    </row>
    <row r="1002" spans="1:8" x14ac:dyDescent="0.25">
      <c r="A1002" t="str">
        <f t="shared" si="15"/>
        <v>0488770</v>
      </c>
      <c r="B1002" t="s">
        <v>169</v>
      </c>
      <c r="C1002" t="s">
        <v>980</v>
      </c>
      <c r="E1002">
        <v>1184888.1099999999</v>
      </c>
    </row>
    <row r="1003" spans="1:8" x14ac:dyDescent="0.25">
      <c r="A1003" t="str">
        <f t="shared" si="15"/>
        <v>0488775</v>
      </c>
      <c r="B1003" t="s">
        <v>169</v>
      </c>
      <c r="C1003" t="s">
        <v>423</v>
      </c>
      <c r="E1003">
        <v>1016144</v>
      </c>
      <c r="F1003">
        <v>685254.3600000001</v>
      </c>
    </row>
    <row r="1004" spans="1:8" x14ac:dyDescent="0.25">
      <c r="A1004" t="str">
        <f t="shared" si="15"/>
        <v>0488776</v>
      </c>
      <c r="B1004" t="s">
        <v>169</v>
      </c>
      <c r="C1004" t="s">
        <v>424</v>
      </c>
      <c r="F1004">
        <v>0.24</v>
      </c>
    </row>
    <row r="1005" spans="1:8" x14ac:dyDescent="0.25">
      <c r="A1005" t="str">
        <f t="shared" si="15"/>
        <v>0488777</v>
      </c>
      <c r="B1005" t="s">
        <v>169</v>
      </c>
      <c r="C1005" t="s">
        <v>428</v>
      </c>
      <c r="F1005">
        <v>44017</v>
      </c>
      <c r="G1005">
        <v>65899</v>
      </c>
    </row>
    <row r="1006" spans="1:8" x14ac:dyDescent="0.25">
      <c r="A1006" t="str">
        <f t="shared" si="15"/>
        <v>0488785</v>
      </c>
      <c r="B1006" t="s">
        <v>169</v>
      </c>
      <c r="C1006" t="s">
        <v>425</v>
      </c>
      <c r="F1006">
        <v>1729381</v>
      </c>
      <c r="G1006">
        <v>60266.5</v>
      </c>
    </row>
    <row r="1007" spans="1:8" x14ac:dyDescent="0.25">
      <c r="A1007" t="str">
        <f t="shared" si="15"/>
        <v>0488787</v>
      </c>
      <c r="B1007" t="s">
        <v>169</v>
      </c>
      <c r="C1007" t="s">
        <v>427</v>
      </c>
      <c r="E1007">
        <v>4131</v>
      </c>
      <c r="F1007">
        <v>394619</v>
      </c>
      <c r="G1007">
        <v>6542.5</v>
      </c>
      <c r="H1007">
        <v>16799</v>
      </c>
    </row>
    <row r="1008" spans="1:8" x14ac:dyDescent="0.25">
      <c r="A1008" t="str">
        <f t="shared" si="15"/>
        <v>0491740</v>
      </c>
      <c r="B1008" t="s">
        <v>170</v>
      </c>
      <c r="C1008" t="s">
        <v>989</v>
      </c>
      <c r="H1008">
        <v>49356.4</v>
      </c>
    </row>
    <row r="1009" spans="1:8" x14ac:dyDescent="0.25">
      <c r="A1009" t="str">
        <f t="shared" si="15"/>
        <v>0491765</v>
      </c>
      <c r="B1009" t="s">
        <v>170</v>
      </c>
      <c r="C1009" t="s">
        <v>422</v>
      </c>
      <c r="E1009">
        <v>31632</v>
      </c>
    </row>
    <row r="1010" spans="1:8" x14ac:dyDescent="0.25">
      <c r="A1010" t="str">
        <f t="shared" si="15"/>
        <v>0491770</v>
      </c>
      <c r="B1010" t="s">
        <v>170</v>
      </c>
      <c r="C1010" t="s">
        <v>980</v>
      </c>
      <c r="E1010">
        <v>7534</v>
      </c>
    </row>
    <row r="1011" spans="1:8" x14ac:dyDescent="0.25">
      <c r="A1011" t="str">
        <f t="shared" si="15"/>
        <v>0491775</v>
      </c>
      <c r="B1011" t="s">
        <v>170</v>
      </c>
      <c r="C1011" t="s">
        <v>423</v>
      </c>
      <c r="F1011">
        <v>66245.45</v>
      </c>
      <c r="G1011">
        <v>35149</v>
      </c>
      <c r="H1011">
        <v>4477.1400000000003</v>
      </c>
    </row>
    <row r="1012" spans="1:8" x14ac:dyDescent="0.25">
      <c r="A1012" t="str">
        <f t="shared" si="15"/>
        <v>0491776</v>
      </c>
      <c r="B1012" t="s">
        <v>170</v>
      </c>
      <c r="C1012" t="s">
        <v>424</v>
      </c>
      <c r="G1012">
        <v>10244.4</v>
      </c>
    </row>
    <row r="1013" spans="1:8" x14ac:dyDescent="0.25">
      <c r="A1013" t="str">
        <f t="shared" si="15"/>
        <v>0491785</v>
      </c>
      <c r="B1013" t="s">
        <v>170</v>
      </c>
      <c r="C1013" t="s">
        <v>425</v>
      </c>
      <c r="F1013">
        <v>65563.55</v>
      </c>
      <c r="G1013">
        <v>182833.2</v>
      </c>
      <c r="H1013">
        <v>19410.2</v>
      </c>
    </row>
    <row r="1014" spans="1:8" x14ac:dyDescent="0.25">
      <c r="A1014" t="str">
        <f t="shared" si="15"/>
        <v>0495770</v>
      </c>
      <c r="B1014" t="s">
        <v>171</v>
      </c>
      <c r="C1014" t="s">
        <v>980</v>
      </c>
      <c r="E1014">
        <v>6697</v>
      </c>
    </row>
    <row r="1015" spans="1:8" x14ac:dyDescent="0.25">
      <c r="A1015" t="str">
        <f t="shared" si="15"/>
        <v>0495772</v>
      </c>
      <c r="B1015" t="s">
        <v>171</v>
      </c>
      <c r="C1015" t="s">
        <v>982</v>
      </c>
      <c r="E1015">
        <v>5045</v>
      </c>
    </row>
    <row r="1016" spans="1:8" x14ac:dyDescent="0.25">
      <c r="A1016" t="str">
        <f t="shared" si="15"/>
        <v>0502765</v>
      </c>
      <c r="B1016" t="s">
        <v>173</v>
      </c>
      <c r="C1016" t="s">
        <v>422</v>
      </c>
      <c r="E1016">
        <v>35069.919999999998</v>
      </c>
    </row>
    <row r="1017" spans="1:8" x14ac:dyDescent="0.25">
      <c r="A1017" t="str">
        <f t="shared" si="15"/>
        <v>0502770</v>
      </c>
      <c r="B1017" t="s">
        <v>173</v>
      </c>
      <c r="C1017" t="s">
        <v>980</v>
      </c>
      <c r="E1017">
        <v>30555</v>
      </c>
    </row>
    <row r="1018" spans="1:8" x14ac:dyDescent="0.25">
      <c r="A1018" t="str">
        <f t="shared" si="15"/>
        <v>0502775</v>
      </c>
      <c r="B1018" t="s">
        <v>173</v>
      </c>
      <c r="C1018" t="s">
        <v>423</v>
      </c>
      <c r="F1018">
        <v>101367.63</v>
      </c>
      <c r="H1018">
        <v>35112</v>
      </c>
    </row>
    <row r="1019" spans="1:8" x14ac:dyDescent="0.25">
      <c r="A1019" t="str">
        <f t="shared" si="15"/>
        <v>0502776</v>
      </c>
      <c r="B1019" t="s">
        <v>173</v>
      </c>
      <c r="C1019" t="s">
        <v>424</v>
      </c>
      <c r="F1019">
        <v>770</v>
      </c>
      <c r="G1019">
        <v>20701</v>
      </c>
    </row>
    <row r="1020" spans="1:8" x14ac:dyDescent="0.25">
      <c r="A1020" t="str">
        <f t="shared" si="15"/>
        <v>0502777</v>
      </c>
      <c r="B1020" t="s">
        <v>173</v>
      </c>
      <c r="C1020" t="s">
        <v>428</v>
      </c>
      <c r="H1020">
        <v>947</v>
      </c>
    </row>
    <row r="1021" spans="1:8" x14ac:dyDescent="0.25">
      <c r="A1021" t="str">
        <f t="shared" si="15"/>
        <v>0502785</v>
      </c>
      <c r="B1021" t="s">
        <v>173</v>
      </c>
      <c r="C1021" t="s">
        <v>425</v>
      </c>
      <c r="F1021">
        <v>89688.849999999991</v>
      </c>
      <c r="G1021">
        <v>145316.76999999999</v>
      </c>
      <c r="H1021">
        <v>9902</v>
      </c>
    </row>
    <row r="1022" spans="1:8" x14ac:dyDescent="0.25">
      <c r="A1022" t="str">
        <f t="shared" si="15"/>
        <v>0502786</v>
      </c>
      <c r="B1022" t="s">
        <v>173</v>
      </c>
      <c r="C1022" t="s">
        <v>426</v>
      </c>
      <c r="H1022">
        <v>38575</v>
      </c>
    </row>
    <row r="1023" spans="1:8" x14ac:dyDescent="0.25">
      <c r="A1023" t="str">
        <f t="shared" si="15"/>
        <v>0502787</v>
      </c>
      <c r="B1023" t="s">
        <v>173</v>
      </c>
      <c r="C1023" t="s">
        <v>427</v>
      </c>
      <c r="F1023">
        <v>30928.829999999998</v>
      </c>
    </row>
    <row r="1024" spans="1:8" x14ac:dyDescent="0.25">
      <c r="A1024" t="str">
        <f t="shared" si="15"/>
        <v>0503770</v>
      </c>
      <c r="B1024" t="s">
        <v>174</v>
      </c>
      <c r="C1024" t="s">
        <v>980</v>
      </c>
      <c r="E1024">
        <v>12556.999999999998</v>
      </c>
    </row>
    <row r="1025" spans="1:8" x14ac:dyDescent="0.25">
      <c r="A1025" t="str">
        <f t="shared" si="15"/>
        <v>0519756</v>
      </c>
      <c r="B1025" t="s">
        <v>175</v>
      </c>
      <c r="C1025" t="s">
        <v>981</v>
      </c>
      <c r="F1025">
        <v>25223</v>
      </c>
    </row>
    <row r="1026" spans="1:8" x14ac:dyDescent="0.25">
      <c r="A1026" t="str">
        <f t="shared" si="15"/>
        <v>0519757</v>
      </c>
      <c r="B1026" t="s">
        <v>175</v>
      </c>
      <c r="C1026" t="s">
        <v>987</v>
      </c>
      <c r="F1026">
        <v>1474</v>
      </c>
    </row>
    <row r="1027" spans="1:8" x14ac:dyDescent="0.25">
      <c r="A1027" t="str">
        <f t="shared" si="15"/>
        <v>0519765</v>
      </c>
      <c r="B1027" t="s">
        <v>175</v>
      </c>
      <c r="C1027" t="s">
        <v>422</v>
      </c>
      <c r="D1027">
        <v>8395.57</v>
      </c>
      <c r="E1027">
        <v>161434.43</v>
      </c>
      <c r="F1027">
        <v>975.49</v>
      </c>
      <c r="G1027">
        <v>7925</v>
      </c>
    </row>
    <row r="1028" spans="1:8" x14ac:dyDescent="0.25">
      <c r="A1028" t="str">
        <f t="shared" si="15"/>
        <v>0519770</v>
      </c>
      <c r="B1028" t="s">
        <v>175</v>
      </c>
      <c r="C1028" t="s">
        <v>980</v>
      </c>
      <c r="D1028">
        <v>108407.00000000001</v>
      </c>
      <c r="E1028">
        <v>20574.989999999998</v>
      </c>
    </row>
    <row r="1029" spans="1:8" x14ac:dyDescent="0.25">
      <c r="A1029" t="str">
        <f t="shared" si="15"/>
        <v>0519773</v>
      </c>
      <c r="B1029" t="s">
        <v>175</v>
      </c>
      <c r="C1029" t="s">
        <v>983</v>
      </c>
      <c r="E1029">
        <v>30000.01</v>
      </c>
    </row>
    <row r="1030" spans="1:8" x14ac:dyDescent="0.25">
      <c r="A1030" t="str">
        <f t="shared" ref="A1030:A1093" si="16">B1030&amp;C1030</f>
        <v>0519775</v>
      </c>
      <c r="B1030" t="s">
        <v>175</v>
      </c>
      <c r="C1030" t="s">
        <v>423</v>
      </c>
      <c r="E1030">
        <v>134136.99999999997</v>
      </c>
      <c r="F1030">
        <v>665283</v>
      </c>
      <c r="G1030">
        <v>4625.96</v>
      </c>
    </row>
    <row r="1031" spans="1:8" x14ac:dyDescent="0.25">
      <c r="A1031" t="str">
        <f t="shared" si="16"/>
        <v>0519785</v>
      </c>
      <c r="B1031" t="s">
        <v>175</v>
      </c>
      <c r="C1031" t="s">
        <v>425</v>
      </c>
      <c r="F1031">
        <v>460131.72000000003</v>
      </c>
      <c r="G1031">
        <v>839403.8</v>
      </c>
      <c r="H1031">
        <v>292477.54000000004</v>
      </c>
    </row>
    <row r="1032" spans="1:8" x14ac:dyDescent="0.25">
      <c r="A1032" t="str">
        <f t="shared" si="16"/>
        <v>0520770</v>
      </c>
      <c r="B1032" t="s">
        <v>176</v>
      </c>
      <c r="C1032" t="s">
        <v>980</v>
      </c>
      <c r="E1032">
        <v>71712</v>
      </c>
    </row>
    <row r="1033" spans="1:8" x14ac:dyDescent="0.25">
      <c r="A1033" t="str">
        <f t="shared" si="16"/>
        <v>0522738</v>
      </c>
      <c r="B1033" t="s">
        <v>177</v>
      </c>
      <c r="C1033" t="s">
        <v>984</v>
      </c>
      <c r="F1033">
        <v>5997.86</v>
      </c>
      <c r="G1033">
        <v>16292.64</v>
      </c>
      <c r="H1033">
        <v>680.55</v>
      </c>
    </row>
    <row r="1034" spans="1:8" x14ac:dyDescent="0.25">
      <c r="A1034" t="str">
        <f t="shared" si="16"/>
        <v>0522756</v>
      </c>
      <c r="B1034" t="s">
        <v>177</v>
      </c>
      <c r="C1034" t="s">
        <v>981</v>
      </c>
      <c r="F1034">
        <v>67148.3</v>
      </c>
    </row>
    <row r="1035" spans="1:8" x14ac:dyDescent="0.25">
      <c r="A1035" t="str">
        <f t="shared" si="16"/>
        <v>0522757</v>
      </c>
      <c r="B1035" t="s">
        <v>177</v>
      </c>
      <c r="C1035" t="s">
        <v>987</v>
      </c>
      <c r="F1035">
        <v>7733</v>
      </c>
    </row>
    <row r="1036" spans="1:8" x14ac:dyDescent="0.25">
      <c r="A1036" t="str">
        <f t="shared" si="16"/>
        <v>0522765</v>
      </c>
      <c r="B1036" t="s">
        <v>177</v>
      </c>
      <c r="C1036" t="s">
        <v>422</v>
      </c>
      <c r="D1036">
        <v>91066.14</v>
      </c>
      <c r="E1036">
        <v>307536.86000000004</v>
      </c>
      <c r="F1036">
        <v>3758</v>
      </c>
    </row>
    <row r="1037" spans="1:8" x14ac:dyDescent="0.25">
      <c r="A1037" t="str">
        <f t="shared" si="16"/>
        <v>0522770</v>
      </c>
      <c r="B1037" t="s">
        <v>177</v>
      </c>
      <c r="C1037" t="s">
        <v>980</v>
      </c>
      <c r="E1037">
        <v>627023</v>
      </c>
    </row>
    <row r="1038" spans="1:8" x14ac:dyDescent="0.25">
      <c r="A1038" t="str">
        <f t="shared" si="16"/>
        <v>0522775</v>
      </c>
      <c r="B1038" t="s">
        <v>177</v>
      </c>
      <c r="C1038" t="s">
        <v>423</v>
      </c>
      <c r="E1038">
        <v>53275.770000000004</v>
      </c>
      <c r="F1038">
        <v>1204669.9999999998</v>
      </c>
      <c r="G1038">
        <v>221296.33999999997</v>
      </c>
    </row>
    <row r="1039" spans="1:8" x14ac:dyDescent="0.25">
      <c r="A1039" t="str">
        <f t="shared" si="16"/>
        <v>0522777</v>
      </c>
      <c r="B1039" t="s">
        <v>177</v>
      </c>
      <c r="C1039" t="s">
        <v>428</v>
      </c>
      <c r="F1039">
        <v>10590</v>
      </c>
    </row>
    <row r="1040" spans="1:8" x14ac:dyDescent="0.25">
      <c r="A1040" t="str">
        <f t="shared" si="16"/>
        <v>0522785</v>
      </c>
      <c r="B1040" t="s">
        <v>177</v>
      </c>
      <c r="C1040" t="s">
        <v>425</v>
      </c>
      <c r="E1040">
        <v>2011.5299999999997</v>
      </c>
      <c r="F1040">
        <v>1913171.15</v>
      </c>
      <c r="G1040">
        <v>1047571.66</v>
      </c>
      <c r="H1040">
        <v>379622.95999999996</v>
      </c>
    </row>
    <row r="1041" spans="1:8" x14ac:dyDescent="0.25">
      <c r="A1041" t="str">
        <f t="shared" si="16"/>
        <v>0522787</v>
      </c>
      <c r="B1041" t="s">
        <v>177</v>
      </c>
      <c r="C1041" t="s">
        <v>427</v>
      </c>
      <c r="F1041">
        <v>145163.51999999999</v>
      </c>
      <c r="H1041">
        <v>243851.36</v>
      </c>
    </row>
    <row r="1042" spans="1:8" x14ac:dyDescent="0.25">
      <c r="A1042" t="str">
        <f t="shared" si="16"/>
        <v>0527756</v>
      </c>
      <c r="B1042" t="s">
        <v>178</v>
      </c>
      <c r="C1042" t="s">
        <v>981</v>
      </c>
      <c r="F1042">
        <v>1788</v>
      </c>
      <c r="G1042">
        <v>47936</v>
      </c>
    </row>
    <row r="1043" spans="1:8" x14ac:dyDescent="0.25">
      <c r="A1043" t="str">
        <f t="shared" si="16"/>
        <v>0527757</v>
      </c>
      <c r="B1043" t="s">
        <v>178</v>
      </c>
      <c r="C1043" t="s">
        <v>987</v>
      </c>
      <c r="G1043">
        <v>3360</v>
      </c>
    </row>
    <row r="1044" spans="1:8" x14ac:dyDescent="0.25">
      <c r="A1044" t="str">
        <f t="shared" si="16"/>
        <v>0527765</v>
      </c>
      <c r="B1044" t="s">
        <v>178</v>
      </c>
      <c r="C1044" t="s">
        <v>422</v>
      </c>
      <c r="E1044">
        <v>67328.709999999992</v>
      </c>
      <c r="F1044">
        <v>179112.27</v>
      </c>
      <c r="G1044">
        <v>1387.51</v>
      </c>
    </row>
    <row r="1045" spans="1:8" x14ac:dyDescent="0.25">
      <c r="A1045" t="str">
        <f t="shared" si="16"/>
        <v>0527770</v>
      </c>
      <c r="B1045" t="s">
        <v>178</v>
      </c>
      <c r="C1045" t="s">
        <v>980</v>
      </c>
      <c r="E1045">
        <v>248999.99999999997</v>
      </c>
    </row>
    <row r="1046" spans="1:8" x14ac:dyDescent="0.25">
      <c r="A1046" t="str">
        <f t="shared" si="16"/>
        <v>0527775</v>
      </c>
      <c r="B1046" t="s">
        <v>178</v>
      </c>
      <c r="C1046" t="s">
        <v>423</v>
      </c>
      <c r="F1046">
        <v>504933.88999999996</v>
      </c>
      <c r="G1046">
        <v>453956.83999999991</v>
      </c>
      <c r="H1046">
        <v>2315.9299999999998</v>
      </c>
    </row>
    <row r="1047" spans="1:8" x14ac:dyDescent="0.25">
      <c r="A1047" t="str">
        <f t="shared" si="16"/>
        <v>0527777</v>
      </c>
      <c r="B1047" t="s">
        <v>178</v>
      </c>
      <c r="C1047" t="s">
        <v>428</v>
      </c>
      <c r="F1047">
        <v>8836.34</v>
      </c>
    </row>
    <row r="1048" spans="1:8" x14ac:dyDescent="0.25">
      <c r="A1048" t="str">
        <f t="shared" si="16"/>
        <v>0527785</v>
      </c>
      <c r="B1048" t="s">
        <v>178</v>
      </c>
      <c r="C1048" t="s">
        <v>425</v>
      </c>
      <c r="F1048">
        <v>36740</v>
      </c>
      <c r="G1048">
        <v>1650408.6600000001</v>
      </c>
      <c r="H1048">
        <v>94222.249999999985</v>
      </c>
    </row>
    <row r="1049" spans="1:8" x14ac:dyDescent="0.25">
      <c r="A1049" t="str">
        <f t="shared" si="16"/>
        <v>0527787</v>
      </c>
      <c r="B1049" t="s">
        <v>178</v>
      </c>
      <c r="C1049" t="s">
        <v>427</v>
      </c>
      <c r="F1049">
        <v>4674</v>
      </c>
      <c r="G1049">
        <v>138442.75999999998</v>
      </c>
      <c r="H1049">
        <v>289361.24</v>
      </c>
    </row>
    <row r="1050" spans="1:8" x14ac:dyDescent="0.25">
      <c r="A1050" t="str">
        <f t="shared" si="16"/>
        <v>0528770</v>
      </c>
      <c r="B1050" t="s">
        <v>179</v>
      </c>
      <c r="C1050" t="s">
        <v>980</v>
      </c>
      <c r="E1050">
        <v>142926</v>
      </c>
    </row>
    <row r="1051" spans="1:8" x14ac:dyDescent="0.25">
      <c r="A1051" t="str">
        <f t="shared" si="16"/>
        <v>0529765</v>
      </c>
      <c r="B1051" t="s">
        <v>180</v>
      </c>
      <c r="C1051" t="s">
        <v>422</v>
      </c>
      <c r="E1051">
        <v>20590.370000000003</v>
      </c>
      <c r="F1051">
        <v>9148</v>
      </c>
    </row>
    <row r="1052" spans="1:8" x14ac:dyDescent="0.25">
      <c r="A1052" t="str">
        <f t="shared" si="16"/>
        <v>0529770</v>
      </c>
      <c r="B1052" t="s">
        <v>180</v>
      </c>
      <c r="C1052" t="s">
        <v>980</v>
      </c>
      <c r="E1052">
        <v>38926.74</v>
      </c>
    </row>
    <row r="1053" spans="1:8" x14ac:dyDescent="0.25">
      <c r="A1053" t="str">
        <f t="shared" si="16"/>
        <v>0529775</v>
      </c>
      <c r="B1053" t="s">
        <v>180</v>
      </c>
      <c r="C1053" t="s">
        <v>423</v>
      </c>
      <c r="F1053">
        <v>76761.14</v>
      </c>
      <c r="H1053">
        <v>88461.239999999991</v>
      </c>
    </row>
    <row r="1054" spans="1:8" x14ac:dyDescent="0.25">
      <c r="A1054" t="str">
        <f t="shared" si="16"/>
        <v>0529777</v>
      </c>
      <c r="B1054" t="s">
        <v>180</v>
      </c>
      <c r="C1054" t="s">
        <v>428</v>
      </c>
      <c r="H1054">
        <v>530</v>
      </c>
    </row>
    <row r="1055" spans="1:8" x14ac:dyDescent="0.25">
      <c r="A1055" t="str">
        <f t="shared" si="16"/>
        <v>0529785</v>
      </c>
      <c r="B1055" t="s">
        <v>180</v>
      </c>
      <c r="C1055" t="s">
        <v>425</v>
      </c>
      <c r="F1055">
        <v>33851.49</v>
      </c>
      <c r="G1055">
        <v>56011.69</v>
      </c>
      <c r="H1055">
        <v>4520.9799999999996</v>
      </c>
    </row>
    <row r="1056" spans="1:8" x14ac:dyDescent="0.25">
      <c r="A1056" t="str">
        <f t="shared" si="16"/>
        <v>0529787</v>
      </c>
      <c r="B1056" t="s">
        <v>180</v>
      </c>
      <c r="C1056" t="s">
        <v>427</v>
      </c>
      <c r="G1056">
        <v>41973.61</v>
      </c>
    </row>
    <row r="1057" spans="1:8" x14ac:dyDescent="0.25">
      <c r="A1057" t="str">
        <f t="shared" si="16"/>
        <v>0530765</v>
      </c>
      <c r="B1057" t="s">
        <v>181</v>
      </c>
      <c r="C1057" t="s">
        <v>422</v>
      </c>
      <c r="F1057">
        <v>8178.24</v>
      </c>
    </row>
    <row r="1058" spans="1:8" x14ac:dyDescent="0.25">
      <c r="A1058" t="str">
        <f t="shared" si="16"/>
        <v>0530770</v>
      </c>
      <c r="B1058" t="s">
        <v>181</v>
      </c>
      <c r="C1058" t="s">
        <v>980</v>
      </c>
      <c r="E1058">
        <v>30417.759999999995</v>
      </c>
    </row>
    <row r="1059" spans="1:8" x14ac:dyDescent="0.25">
      <c r="A1059" t="str">
        <f t="shared" si="16"/>
        <v>0530775</v>
      </c>
      <c r="B1059" t="s">
        <v>181</v>
      </c>
      <c r="C1059" t="s">
        <v>423</v>
      </c>
      <c r="E1059">
        <v>581.71</v>
      </c>
      <c r="F1059">
        <v>86782.64</v>
      </c>
      <c r="G1059">
        <v>33158.850000000006</v>
      </c>
      <c r="H1059">
        <v>9601.619999999999</v>
      </c>
    </row>
    <row r="1060" spans="1:8" x14ac:dyDescent="0.25">
      <c r="A1060" t="str">
        <f t="shared" si="16"/>
        <v>0530776</v>
      </c>
      <c r="B1060" t="s">
        <v>181</v>
      </c>
      <c r="C1060" t="s">
        <v>424</v>
      </c>
      <c r="G1060">
        <v>6218.95</v>
      </c>
      <c r="H1060">
        <v>2240.64</v>
      </c>
    </row>
    <row r="1061" spans="1:8" x14ac:dyDescent="0.25">
      <c r="A1061" t="str">
        <f t="shared" si="16"/>
        <v>0530777</v>
      </c>
      <c r="B1061" t="s">
        <v>181</v>
      </c>
      <c r="C1061" t="s">
        <v>428</v>
      </c>
      <c r="G1061">
        <v>175</v>
      </c>
    </row>
    <row r="1062" spans="1:8" x14ac:dyDescent="0.25">
      <c r="A1062" t="str">
        <f t="shared" si="16"/>
        <v>0530785</v>
      </c>
      <c r="B1062" t="s">
        <v>181</v>
      </c>
      <c r="C1062" t="s">
        <v>425</v>
      </c>
      <c r="F1062">
        <v>59017.110000000008</v>
      </c>
      <c r="G1062">
        <v>7214.36</v>
      </c>
      <c r="H1062">
        <v>174834.52</v>
      </c>
    </row>
    <row r="1063" spans="1:8" x14ac:dyDescent="0.25">
      <c r="A1063" t="str">
        <f t="shared" si="16"/>
        <v>0530787</v>
      </c>
      <c r="B1063" t="s">
        <v>181</v>
      </c>
      <c r="C1063" t="s">
        <v>427</v>
      </c>
      <c r="H1063">
        <v>30750.799999999999</v>
      </c>
    </row>
    <row r="1064" spans="1:8" x14ac:dyDescent="0.25">
      <c r="A1064" t="str">
        <f t="shared" si="16"/>
        <v>0533765</v>
      </c>
      <c r="B1064" t="s">
        <v>182</v>
      </c>
      <c r="C1064" t="s">
        <v>422</v>
      </c>
      <c r="E1064">
        <v>9076.6899999999987</v>
      </c>
      <c r="F1064">
        <v>3498</v>
      </c>
    </row>
    <row r="1065" spans="1:8" x14ac:dyDescent="0.25">
      <c r="A1065" t="str">
        <f t="shared" si="16"/>
        <v>0533770</v>
      </c>
      <c r="B1065" t="s">
        <v>182</v>
      </c>
      <c r="C1065" t="s">
        <v>980</v>
      </c>
      <c r="D1065">
        <v>1521.95</v>
      </c>
      <c r="E1065">
        <v>4482</v>
      </c>
    </row>
    <row r="1066" spans="1:8" x14ac:dyDescent="0.25">
      <c r="A1066" t="str">
        <f t="shared" si="16"/>
        <v>0533775</v>
      </c>
      <c r="B1066" t="s">
        <v>182</v>
      </c>
      <c r="C1066" t="s">
        <v>423</v>
      </c>
      <c r="F1066">
        <v>12226</v>
      </c>
      <c r="G1066">
        <v>361.97</v>
      </c>
      <c r="H1066">
        <v>30330.35</v>
      </c>
    </row>
    <row r="1067" spans="1:8" x14ac:dyDescent="0.25">
      <c r="A1067" t="str">
        <f t="shared" si="16"/>
        <v>0533776</v>
      </c>
      <c r="B1067" t="s">
        <v>182</v>
      </c>
      <c r="C1067" t="s">
        <v>424</v>
      </c>
      <c r="G1067">
        <v>19829</v>
      </c>
      <c r="H1067">
        <v>10000</v>
      </c>
    </row>
    <row r="1068" spans="1:8" x14ac:dyDescent="0.25">
      <c r="A1068" t="str">
        <f t="shared" si="16"/>
        <v>0533785</v>
      </c>
      <c r="B1068" t="s">
        <v>182</v>
      </c>
      <c r="C1068" t="s">
        <v>425</v>
      </c>
      <c r="F1068">
        <v>62569.320000000007</v>
      </c>
      <c r="G1068">
        <v>8565.369999999999</v>
      </c>
      <c r="H1068">
        <v>24077.1</v>
      </c>
    </row>
    <row r="1069" spans="1:8" x14ac:dyDescent="0.25">
      <c r="A1069" t="str">
        <f t="shared" si="16"/>
        <v>0533786</v>
      </c>
      <c r="B1069" t="s">
        <v>182</v>
      </c>
      <c r="C1069" t="s">
        <v>426</v>
      </c>
      <c r="H1069">
        <v>10000.25</v>
      </c>
    </row>
    <row r="1070" spans="1:8" x14ac:dyDescent="0.25">
      <c r="A1070" t="str">
        <f t="shared" si="16"/>
        <v>0533787</v>
      </c>
      <c r="B1070" t="s">
        <v>182</v>
      </c>
      <c r="C1070" t="s">
        <v>427</v>
      </c>
      <c r="F1070">
        <v>26214.420000000002</v>
      </c>
      <c r="G1070">
        <v>1505.03</v>
      </c>
      <c r="H1070">
        <v>200.59</v>
      </c>
    </row>
    <row r="1071" spans="1:8" x14ac:dyDescent="0.25">
      <c r="A1071" t="str">
        <f t="shared" si="16"/>
        <v>0534765</v>
      </c>
      <c r="B1071" t="s">
        <v>183</v>
      </c>
      <c r="C1071" t="s">
        <v>422</v>
      </c>
      <c r="E1071">
        <v>11072.77</v>
      </c>
      <c r="F1071">
        <v>777.67</v>
      </c>
    </row>
    <row r="1072" spans="1:8" x14ac:dyDescent="0.25">
      <c r="A1072" t="str">
        <f t="shared" si="16"/>
        <v>0534770</v>
      </c>
      <c r="B1072" t="s">
        <v>183</v>
      </c>
      <c r="C1072" t="s">
        <v>980</v>
      </c>
      <c r="E1072">
        <v>6474</v>
      </c>
    </row>
    <row r="1073" spans="1:8" x14ac:dyDescent="0.25">
      <c r="A1073" t="str">
        <f t="shared" si="16"/>
        <v>0534775</v>
      </c>
      <c r="B1073" t="s">
        <v>183</v>
      </c>
      <c r="C1073" t="s">
        <v>423</v>
      </c>
      <c r="F1073">
        <v>42290</v>
      </c>
      <c r="G1073">
        <v>2673</v>
      </c>
    </row>
    <row r="1074" spans="1:8" x14ac:dyDescent="0.25">
      <c r="A1074" t="str">
        <f t="shared" si="16"/>
        <v>0534776</v>
      </c>
      <c r="B1074" t="s">
        <v>183</v>
      </c>
      <c r="C1074" t="s">
        <v>424</v>
      </c>
      <c r="F1074">
        <v>7539</v>
      </c>
      <c r="G1074">
        <v>2461</v>
      </c>
    </row>
    <row r="1075" spans="1:8" x14ac:dyDescent="0.25">
      <c r="A1075" t="str">
        <f t="shared" si="16"/>
        <v>0534777</v>
      </c>
      <c r="B1075" t="s">
        <v>183</v>
      </c>
      <c r="C1075" t="s">
        <v>428</v>
      </c>
      <c r="F1075">
        <v>654</v>
      </c>
    </row>
    <row r="1076" spans="1:8" x14ac:dyDescent="0.25">
      <c r="A1076" t="str">
        <f t="shared" si="16"/>
        <v>0534778</v>
      </c>
      <c r="B1076" t="s">
        <v>183</v>
      </c>
      <c r="C1076" t="s">
        <v>431</v>
      </c>
      <c r="F1076">
        <v>4606.9800000000005</v>
      </c>
    </row>
    <row r="1077" spans="1:8" x14ac:dyDescent="0.25">
      <c r="A1077" t="str">
        <f t="shared" si="16"/>
        <v>0534785</v>
      </c>
      <c r="B1077" t="s">
        <v>183</v>
      </c>
      <c r="C1077" t="s">
        <v>425</v>
      </c>
      <c r="F1077">
        <v>2445</v>
      </c>
      <c r="G1077">
        <v>36745.74</v>
      </c>
      <c r="H1077">
        <v>41720.92</v>
      </c>
    </row>
    <row r="1078" spans="1:8" x14ac:dyDescent="0.25">
      <c r="A1078" t="str">
        <f t="shared" si="16"/>
        <v>0534786</v>
      </c>
      <c r="B1078" t="s">
        <v>183</v>
      </c>
      <c r="C1078" t="s">
        <v>426</v>
      </c>
      <c r="F1078">
        <v>925.95</v>
      </c>
      <c r="G1078">
        <v>3054.99</v>
      </c>
      <c r="H1078">
        <v>3750</v>
      </c>
    </row>
    <row r="1079" spans="1:8" x14ac:dyDescent="0.25">
      <c r="A1079" t="str">
        <f t="shared" si="16"/>
        <v>0534787</v>
      </c>
      <c r="B1079" t="s">
        <v>183</v>
      </c>
      <c r="C1079" t="s">
        <v>427</v>
      </c>
      <c r="F1079">
        <v>2551</v>
      </c>
      <c r="G1079">
        <v>2563</v>
      </c>
      <c r="H1079">
        <v>6368.96</v>
      </c>
    </row>
    <row r="1080" spans="1:8" x14ac:dyDescent="0.25">
      <c r="A1080" t="str">
        <f t="shared" si="16"/>
        <v>0536765</v>
      </c>
      <c r="B1080" t="s">
        <v>184</v>
      </c>
      <c r="C1080" t="s">
        <v>422</v>
      </c>
      <c r="D1080">
        <v>1638.8999999999999</v>
      </c>
      <c r="E1080">
        <v>12996.969999999998</v>
      </c>
    </row>
    <row r="1081" spans="1:8" x14ac:dyDescent="0.25">
      <c r="A1081" t="str">
        <f t="shared" si="16"/>
        <v>0536770</v>
      </c>
      <c r="B1081" t="s">
        <v>184</v>
      </c>
      <c r="C1081" t="s">
        <v>980</v>
      </c>
      <c r="E1081">
        <v>10464</v>
      </c>
    </row>
    <row r="1082" spans="1:8" x14ac:dyDescent="0.25">
      <c r="A1082" t="str">
        <f t="shared" si="16"/>
        <v>0536773</v>
      </c>
      <c r="B1082" t="s">
        <v>184</v>
      </c>
      <c r="C1082" t="s">
        <v>983</v>
      </c>
      <c r="E1082">
        <v>2500</v>
      </c>
    </row>
    <row r="1083" spans="1:8" x14ac:dyDescent="0.25">
      <c r="A1083" t="str">
        <f t="shared" si="16"/>
        <v>0536775</v>
      </c>
      <c r="B1083" t="s">
        <v>184</v>
      </c>
      <c r="C1083" t="s">
        <v>423</v>
      </c>
      <c r="H1083">
        <v>68601</v>
      </c>
    </row>
    <row r="1084" spans="1:8" x14ac:dyDescent="0.25">
      <c r="A1084" t="str">
        <f t="shared" si="16"/>
        <v>0536785</v>
      </c>
      <c r="B1084" t="s">
        <v>184</v>
      </c>
      <c r="C1084" t="s">
        <v>425</v>
      </c>
      <c r="F1084">
        <v>7126.58</v>
      </c>
      <c r="G1084">
        <v>40642.11</v>
      </c>
      <c r="H1084">
        <v>25147.620000000003</v>
      </c>
    </row>
    <row r="1085" spans="1:8" x14ac:dyDescent="0.25">
      <c r="A1085" t="str">
        <f t="shared" si="16"/>
        <v>0536786</v>
      </c>
      <c r="B1085" t="s">
        <v>184</v>
      </c>
      <c r="C1085" t="s">
        <v>426</v>
      </c>
      <c r="G1085">
        <v>493.57</v>
      </c>
    </row>
    <row r="1086" spans="1:8" x14ac:dyDescent="0.25">
      <c r="A1086" t="str">
        <f t="shared" si="16"/>
        <v>0536787</v>
      </c>
      <c r="B1086" t="s">
        <v>184</v>
      </c>
      <c r="C1086" t="s">
        <v>427</v>
      </c>
      <c r="F1086">
        <v>19717.2</v>
      </c>
      <c r="G1086">
        <v>13470.76</v>
      </c>
    </row>
    <row r="1087" spans="1:8" x14ac:dyDescent="0.25">
      <c r="A1087" t="str">
        <f t="shared" si="16"/>
        <v>0537765</v>
      </c>
      <c r="B1087" t="s">
        <v>185</v>
      </c>
      <c r="C1087" t="s">
        <v>422</v>
      </c>
      <c r="E1087">
        <v>42464.999999999993</v>
      </c>
      <c r="G1087">
        <v>2643</v>
      </c>
    </row>
    <row r="1088" spans="1:8" x14ac:dyDescent="0.25">
      <c r="A1088" t="str">
        <f t="shared" si="16"/>
        <v>0537770</v>
      </c>
      <c r="B1088" t="s">
        <v>185</v>
      </c>
      <c r="C1088" t="s">
        <v>980</v>
      </c>
      <c r="D1088">
        <v>20049.400000000001</v>
      </c>
      <c r="E1088">
        <v>47180.599999999984</v>
      </c>
    </row>
    <row r="1089" spans="1:8" x14ac:dyDescent="0.25">
      <c r="A1089" t="str">
        <f t="shared" si="16"/>
        <v>0537775</v>
      </c>
      <c r="B1089" t="s">
        <v>185</v>
      </c>
      <c r="C1089" t="s">
        <v>423</v>
      </c>
      <c r="F1089">
        <v>7557.81</v>
      </c>
      <c r="G1089">
        <v>367.09</v>
      </c>
      <c r="H1089">
        <v>123777.12999999999</v>
      </c>
    </row>
    <row r="1090" spans="1:8" x14ac:dyDescent="0.25">
      <c r="A1090" t="str">
        <f t="shared" si="16"/>
        <v>0537776</v>
      </c>
      <c r="B1090" t="s">
        <v>185</v>
      </c>
      <c r="C1090" t="s">
        <v>424</v>
      </c>
      <c r="H1090">
        <v>7694</v>
      </c>
    </row>
    <row r="1091" spans="1:8" x14ac:dyDescent="0.25">
      <c r="A1091" t="str">
        <f t="shared" si="16"/>
        <v>0537777</v>
      </c>
      <c r="B1091" t="s">
        <v>185</v>
      </c>
      <c r="C1091" t="s">
        <v>428</v>
      </c>
      <c r="H1091">
        <v>1606.53</v>
      </c>
    </row>
    <row r="1092" spans="1:8" x14ac:dyDescent="0.25">
      <c r="A1092" t="str">
        <f t="shared" si="16"/>
        <v>0537778</v>
      </c>
      <c r="B1092" t="s">
        <v>185</v>
      </c>
      <c r="C1092" t="s">
        <v>431</v>
      </c>
      <c r="H1092">
        <v>18692</v>
      </c>
    </row>
    <row r="1093" spans="1:8" x14ac:dyDescent="0.25">
      <c r="A1093" t="str">
        <f t="shared" si="16"/>
        <v>0537785</v>
      </c>
      <c r="B1093" t="s">
        <v>185</v>
      </c>
      <c r="C1093" t="s">
        <v>425</v>
      </c>
      <c r="H1093">
        <v>275000</v>
      </c>
    </row>
    <row r="1094" spans="1:8" x14ac:dyDescent="0.25">
      <c r="A1094" t="str">
        <f t="shared" ref="A1094:A1157" si="17">B1094&amp;C1094</f>
        <v>0537786</v>
      </c>
      <c r="B1094" t="s">
        <v>185</v>
      </c>
      <c r="C1094" t="s">
        <v>426</v>
      </c>
      <c r="H1094">
        <v>5000</v>
      </c>
    </row>
    <row r="1095" spans="1:8" x14ac:dyDescent="0.25">
      <c r="A1095" t="str">
        <f t="shared" si="17"/>
        <v>0537787</v>
      </c>
      <c r="B1095" t="s">
        <v>185</v>
      </c>
      <c r="C1095" t="s">
        <v>427</v>
      </c>
      <c r="F1095">
        <v>38554.199999999997</v>
      </c>
      <c r="G1095">
        <v>31411.910000000003</v>
      </c>
      <c r="H1095">
        <v>16532.310000000001</v>
      </c>
    </row>
    <row r="1096" spans="1:8" x14ac:dyDescent="0.25">
      <c r="A1096" t="str">
        <f t="shared" si="17"/>
        <v>0538770</v>
      </c>
      <c r="B1096" t="s">
        <v>186</v>
      </c>
      <c r="C1096" t="s">
        <v>980</v>
      </c>
      <c r="E1096">
        <v>32370</v>
      </c>
    </row>
    <row r="1097" spans="1:8" x14ac:dyDescent="0.25">
      <c r="A1097" t="str">
        <f t="shared" si="17"/>
        <v>0540765</v>
      </c>
      <c r="B1097" t="s">
        <v>187</v>
      </c>
      <c r="C1097" t="s">
        <v>422</v>
      </c>
      <c r="E1097">
        <v>25405</v>
      </c>
    </row>
    <row r="1098" spans="1:8" x14ac:dyDescent="0.25">
      <c r="A1098" t="str">
        <f t="shared" si="17"/>
        <v>0540770</v>
      </c>
      <c r="B1098" t="s">
        <v>187</v>
      </c>
      <c r="C1098" t="s">
        <v>980</v>
      </c>
      <c r="E1098">
        <v>104194</v>
      </c>
    </row>
    <row r="1099" spans="1:8" x14ac:dyDescent="0.25">
      <c r="A1099" t="str">
        <f t="shared" si="17"/>
        <v>0540772</v>
      </c>
      <c r="B1099" t="s">
        <v>187</v>
      </c>
      <c r="C1099" t="s">
        <v>982</v>
      </c>
      <c r="E1099">
        <v>10000</v>
      </c>
    </row>
    <row r="1100" spans="1:8" x14ac:dyDescent="0.25">
      <c r="A1100" t="str">
        <f t="shared" si="17"/>
        <v>0540775</v>
      </c>
      <c r="B1100" t="s">
        <v>187</v>
      </c>
      <c r="C1100" t="s">
        <v>423</v>
      </c>
      <c r="F1100">
        <v>93050.69</v>
      </c>
      <c r="G1100">
        <v>43877.47</v>
      </c>
      <c r="H1100">
        <v>2796.76</v>
      </c>
    </row>
    <row r="1101" spans="1:8" x14ac:dyDescent="0.25">
      <c r="A1101" t="str">
        <f t="shared" si="17"/>
        <v>0540776</v>
      </c>
      <c r="B1101" t="s">
        <v>187</v>
      </c>
      <c r="C1101" t="s">
        <v>424</v>
      </c>
      <c r="F1101">
        <v>899</v>
      </c>
      <c r="G1101">
        <v>577</v>
      </c>
    </row>
    <row r="1102" spans="1:8" x14ac:dyDescent="0.25">
      <c r="A1102" t="str">
        <f t="shared" si="17"/>
        <v>0540785</v>
      </c>
      <c r="B1102" t="s">
        <v>187</v>
      </c>
      <c r="C1102" t="s">
        <v>425</v>
      </c>
      <c r="G1102">
        <v>270000</v>
      </c>
      <c r="H1102">
        <v>12040</v>
      </c>
    </row>
    <row r="1103" spans="1:8" x14ac:dyDescent="0.25">
      <c r="A1103" t="str">
        <f t="shared" si="17"/>
        <v>0540786</v>
      </c>
      <c r="B1103" t="s">
        <v>187</v>
      </c>
      <c r="C1103" t="s">
        <v>426</v>
      </c>
      <c r="H1103">
        <v>7176.5</v>
      </c>
    </row>
    <row r="1104" spans="1:8" x14ac:dyDescent="0.25">
      <c r="A1104" t="str">
        <f t="shared" si="17"/>
        <v>0540787</v>
      </c>
      <c r="B1104" t="s">
        <v>187</v>
      </c>
      <c r="C1104" t="s">
        <v>427</v>
      </c>
      <c r="F1104">
        <v>24034.809999999998</v>
      </c>
      <c r="G1104">
        <v>12725.480000000001</v>
      </c>
      <c r="H1104">
        <v>7401.8</v>
      </c>
    </row>
    <row r="1105" spans="1:8" x14ac:dyDescent="0.25">
      <c r="A1105" t="str">
        <f t="shared" si="17"/>
        <v>0543736</v>
      </c>
      <c r="B1105" t="s">
        <v>188</v>
      </c>
      <c r="C1105" t="s">
        <v>988</v>
      </c>
      <c r="G1105">
        <v>66784.51999999999</v>
      </c>
    </row>
    <row r="1106" spans="1:8" x14ac:dyDescent="0.25">
      <c r="A1106" t="str">
        <f t="shared" si="17"/>
        <v>0543737</v>
      </c>
      <c r="B1106" t="s">
        <v>188</v>
      </c>
      <c r="C1106" t="s">
        <v>985</v>
      </c>
      <c r="F1106">
        <v>20162.219999999998</v>
      </c>
      <c r="G1106">
        <v>28225.179999999997</v>
      </c>
    </row>
    <row r="1107" spans="1:8" x14ac:dyDescent="0.25">
      <c r="A1107" t="str">
        <f t="shared" si="17"/>
        <v>0543739</v>
      </c>
      <c r="B1107" t="s">
        <v>188</v>
      </c>
      <c r="C1107" t="s">
        <v>986</v>
      </c>
      <c r="G1107">
        <v>7378.92</v>
      </c>
    </row>
    <row r="1108" spans="1:8" x14ac:dyDescent="0.25">
      <c r="A1108" t="str">
        <f t="shared" si="17"/>
        <v>0543765</v>
      </c>
      <c r="B1108" t="s">
        <v>188</v>
      </c>
      <c r="C1108" t="s">
        <v>422</v>
      </c>
      <c r="E1108">
        <v>20000</v>
      </c>
    </row>
    <row r="1109" spans="1:8" x14ac:dyDescent="0.25">
      <c r="A1109" t="str">
        <f t="shared" si="17"/>
        <v>0543770</v>
      </c>
      <c r="B1109" t="s">
        <v>188</v>
      </c>
      <c r="C1109" t="s">
        <v>980</v>
      </c>
      <c r="E1109">
        <v>35996</v>
      </c>
    </row>
    <row r="1110" spans="1:8" x14ac:dyDescent="0.25">
      <c r="A1110" t="str">
        <f t="shared" si="17"/>
        <v>0543775</v>
      </c>
      <c r="B1110" t="s">
        <v>188</v>
      </c>
      <c r="C1110" t="s">
        <v>423</v>
      </c>
      <c r="E1110">
        <v>3572.23</v>
      </c>
      <c r="F1110">
        <v>78838.540000000008</v>
      </c>
      <c r="G1110">
        <v>811.2</v>
      </c>
    </row>
    <row r="1111" spans="1:8" x14ac:dyDescent="0.25">
      <c r="A1111" t="str">
        <f t="shared" si="17"/>
        <v>0543785</v>
      </c>
      <c r="B1111" t="s">
        <v>188</v>
      </c>
      <c r="C1111" t="s">
        <v>425</v>
      </c>
      <c r="F1111">
        <v>29663.08</v>
      </c>
      <c r="G1111">
        <v>89396.040000000008</v>
      </c>
      <c r="H1111">
        <v>1753.34</v>
      </c>
    </row>
    <row r="1112" spans="1:8" x14ac:dyDescent="0.25">
      <c r="A1112" t="str">
        <f t="shared" si="17"/>
        <v>0543789</v>
      </c>
      <c r="B1112" t="s">
        <v>188</v>
      </c>
      <c r="C1112" t="s">
        <v>429</v>
      </c>
      <c r="F1112">
        <v>8012.8099999999995</v>
      </c>
      <c r="G1112">
        <v>51077.189999999995</v>
      </c>
    </row>
    <row r="1113" spans="1:8" x14ac:dyDescent="0.25">
      <c r="A1113" t="str">
        <f t="shared" si="17"/>
        <v>0546765</v>
      </c>
      <c r="B1113" t="s">
        <v>189</v>
      </c>
      <c r="C1113" t="s">
        <v>422</v>
      </c>
      <c r="E1113">
        <v>35576.979999999996</v>
      </c>
    </row>
    <row r="1114" spans="1:8" x14ac:dyDescent="0.25">
      <c r="A1114" t="str">
        <f t="shared" si="17"/>
        <v>0546770</v>
      </c>
      <c r="B1114" t="s">
        <v>189</v>
      </c>
      <c r="C1114" t="s">
        <v>980</v>
      </c>
      <c r="E1114">
        <v>196711</v>
      </c>
    </row>
    <row r="1115" spans="1:8" x14ac:dyDescent="0.25">
      <c r="A1115" t="str">
        <f t="shared" si="17"/>
        <v>0546775</v>
      </c>
      <c r="B1115" t="s">
        <v>189</v>
      </c>
      <c r="C1115" t="s">
        <v>423</v>
      </c>
      <c r="F1115">
        <v>73824.350000000006</v>
      </c>
      <c r="G1115">
        <v>99992.349999999991</v>
      </c>
    </row>
    <row r="1116" spans="1:8" x14ac:dyDescent="0.25">
      <c r="A1116" t="str">
        <f t="shared" si="17"/>
        <v>0546776</v>
      </c>
      <c r="B1116" t="s">
        <v>189</v>
      </c>
      <c r="C1116" t="s">
        <v>424</v>
      </c>
      <c r="F1116">
        <v>14036.820000000002</v>
      </c>
    </row>
    <row r="1117" spans="1:8" x14ac:dyDescent="0.25">
      <c r="A1117" t="str">
        <f t="shared" si="17"/>
        <v>0546777</v>
      </c>
      <c r="B1117" t="s">
        <v>189</v>
      </c>
      <c r="C1117" t="s">
        <v>428</v>
      </c>
      <c r="F1117">
        <v>1266.83</v>
      </c>
      <c r="G1117">
        <v>2918.17</v>
      </c>
    </row>
    <row r="1118" spans="1:8" x14ac:dyDescent="0.25">
      <c r="A1118" t="str">
        <f t="shared" si="17"/>
        <v>0546778</v>
      </c>
      <c r="B1118" t="s">
        <v>189</v>
      </c>
      <c r="C1118" t="s">
        <v>431</v>
      </c>
      <c r="G1118">
        <v>3741.76</v>
      </c>
      <c r="H1118">
        <v>7939</v>
      </c>
    </row>
    <row r="1119" spans="1:8" x14ac:dyDescent="0.25">
      <c r="A1119" t="str">
        <f t="shared" si="17"/>
        <v>0546785</v>
      </c>
      <c r="B1119" t="s">
        <v>189</v>
      </c>
      <c r="C1119" t="s">
        <v>425</v>
      </c>
      <c r="F1119">
        <v>63418.419999999991</v>
      </c>
      <c r="G1119">
        <v>152407.21000000002</v>
      </c>
      <c r="H1119">
        <v>96080.689999999988</v>
      </c>
    </row>
    <row r="1120" spans="1:8" x14ac:dyDescent="0.25">
      <c r="A1120" t="str">
        <f t="shared" si="17"/>
        <v>0546786</v>
      </c>
      <c r="B1120" t="s">
        <v>189</v>
      </c>
      <c r="C1120" t="s">
        <v>426</v>
      </c>
      <c r="G1120">
        <v>6669.01</v>
      </c>
      <c r="H1120">
        <v>7366.85</v>
      </c>
    </row>
    <row r="1121" spans="1:8" x14ac:dyDescent="0.25">
      <c r="A1121" t="str">
        <f t="shared" si="17"/>
        <v>0546787</v>
      </c>
      <c r="B1121" t="s">
        <v>189</v>
      </c>
      <c r="C1121" t="s">
        <v>427</v>
      </c>
      <c r="F1121">
        <v>63360.94</v>
      </c>
      <c r="G1121">
        <v>3906.35</v>
      </c>
      <c r="H1121">
        <v>10841.59</v>
      </c>
    </row>
    <row r="1122" spans="1:8" x14ac:dyDescent="0.25">
      <c r="A1122" t="str">
        <f t="shared" si="17"/>
        <v>0547765</v>
      </c>
      <c r="B1122" t="s">
        <v>190</v>
      </c>
      <c r="C1122" t="s">
        <v>422</v>
      </c>
      <c r="E1122">
        <v>35149</v>
      </c>
      <c r="F1122">
        <v>234</v>
      </c>
      <c r="G1122">
        <v>2172.3599999999997</v>
      </c>
    </row>
    <row r="1123" spans="1:8" x14ac:dyDescent="0.25">
      <c r="A1123" t="str">
        <f t="shared" si="17"/>
        <v>0547770</v>
      </c>
      <c r="B1123" t="s">
        <v>190</v>
      </c>
      <c r="C1123" t="s">
        <v>980</v>
      </c>
      <c r="E1123">
        <v>56924.009999999995</v>
      </c>
    </row>
    <row r="1124" spans="1:8" x14ac:dyDescent="0.25">
      <c r="A1124" t="str">
        <f t="shared" si="17"/>
        <v>0547775</v>
      </c>
      <c r="B1124" t="s">
        <v>190</v>
      </c>
      <c r="C1124" t="s">
        <v>423</v>
      </c>
      <c r="F1124">
        <v>61592.47</v>
      </c>
      <c r="G1124">
        <v>86570.520000000019</v>
      </c>
      <c r="H1124">
        <v>3803</v>
      </c>
    </row>
    <row r="1125" spans="1:8" x14ac:dyDescent="0.25">
      <c r="A1125" t="str">
        <f t="shared" si="17"/>
        <v>0547776</v>
      </c>
      <c r="B1125" t="s">
        <v>190</v>
      </c>
      <c r="C1125" t="s">
        <v>424</v>
      </c>
      <c r="H1125">
        <v>9765</v>
      </c>
    </row>
    <row r="1126" spans="1:8" x14ac:dyDescent="0.25">
      <c r="A1126" t="str">
        <f t="shared" si="17"/>
        <v>0547777</v>
      </c>
      <c r="B1126" t="s">
        <v>190</v>
      </c>
      <c r="C1126" t="s">
        <v>428</v>
      </c>
      <c r="F1126">
        <v>919.92</v>
      </c>
      <c r="G1126">
        <v>1150.08</v>
      </c>
    </row>
    <row r="1127" spans="1:8" x14ac:dyDescent="0.25">
      <c r="A1127" t="str">
        <f t="shared" si="17"/>
        <v>0547778</v>
      </c>
      <c r="B1127" t="s">
        <v>190</v>
      </c>
      <c r="C1127" t="s">
        <v>431</v>
      </c>
      <c r="G1127">
        <v>5055</v>
      </c>
    </row>
    <row r="1128" spans="1:8" x14ac:dyDescent="0.25">
      <c r="A1128" t="str">
        <f t="shared" si="17"/>
        <v>0547785</v>
      </c>
      <c r="B1128" t="s">
        <v>190</v>
      </c>
      <c r="C1128" t="s">
        <v>425</v>
      </c>
      <c r="G1128">
        <v>163013.4</v>
      </c>
      <c r="H1128">
        <v>76987</v>
      </c>
    </row>
    <row r="1129" spans="1:8" x14ac:dyDescent="0.25">
      <c r="A1129" t="str">
        <f t="shared" si="17"/>
        <v>0547787</v>
      </c>
      <c r="B1129" t="s">
        <v>190</v>
      </c>
      <c r="C1129" t="s">
        <v>427</v>
      </c>
      <c r="G1129">
        <v>9363.1</v>
      </c>
      <c r="H1129">
        <v>6561.4400000000005</v>
      </c>
    </row>
    <row r="1130" spans="1:8" x14ac:dyDescent="0.25">
      <c r="A1130" t="str">
        <f t="shared" si="17"/>
        <v>0548770</v>
      </c>
      <c r="B1130" t="s">
        <v>191</v>
      </c>
      <c r="C1130" t="s">
        <v>980</v>
      </c>
      <c r="E1130">
        <v>27625</v>
      </c>
    </row>
    <row r="1131" spans="1:8" x14ac:dyDescent="0.25">
      <c r="A1131" t="str">
        <f t="shared" si="17"/>
        <v>0566765</v>
      </c>
      <c r="B1131" t="s">
        <v>192</v>
      </c>
      <c r="C1131" t="s">
        <v>422</v>
      </c>
      <c r="G1131">
        <v>3786</v>
      </c>
    </row>
    <row r="1132" spans="1:8" x14ac:dyDescent="0.25">
      <c r="A1132" t="str">
        <f t="shared" si="17"/>
        <v>0566770</v>
      </c>
      <c r="B1132" t="s">
        <v>192</v>
      </c>
      <c r="C1132" t="s">
        <v>980</v>
      </c>
      <c r="E1132">
        <v>8371</v>
      </c>
    </row>
    <row r="1133" spans="1:8" x14ac:dyDescent="0.25">
      <c r="A1133" t="str">
        <f t="shared" si="17"/>
        <v>0566775</v>
      </c>
      <c r="B1133" t="s">
        <v>192</v>
      </c>
      <c r="C1133" t="s">
        <v>423</v>
      </c>
      <c r="F1133">
        <v>39017.57</v>
      </c>
    </row>
    <row r="1134" spans="1:8" x14ac:dyDescent="0.25">
      <c r="A1134" t="str">
        <f t="shared" si="17"/>
        <v>0566776</v>
      </c>
      <c r="B1134" t="s">
        <v>192</v>
      </c>
      <c r="C1134" t="s">
        <v>424</v>
      </c>
      <c r="F1134">
        <v>10000</v>
      </c>
    </row>
    <row r="1135" spans="1:8" x14ac:dyDescent="0.25">
      <c r="A1135" t="str">
        <f t="shared" si="17"/>
        <v>0566777</v>
      </c>
      <c r="B1135" t="s">
        <v>192</v>
      </c>
      <c r="C1135" t="s">
        <v>428</v>
      </c>
      <c r="F1135">
        <v>324</v>
      </c>
    </row>
    <row r="1136" spans="1:8" x14ac:dyDescent="0.25">
      <c r="A1136" t="str">
        <f t="shared" si="17"/>
        <v>0566778</v>
      </c>
      <c r="B1136" t="s">
        <v>192</v>
      </c>
      <c r="C1136" t="s">
        <v>431</v>
      </c>
      <c r="G1136">
        <v>3999</v>
      </c>
    </row>
    <row r="1137" spans="1:8" x14ac:dyDescent="0.25">
      <c r="A1137" t="str">
        <f t="shared" si="17"/>
        <v>0566785</v>
      </c>
      <c r="B1137" t="s">
        <v>192</v>
      </c>
      <c r="C1137" t="s">
        <v>425</v>
      </c>
      <c r="F1137">
        <v>70102.14</v>
      </c>
    </row>
    <row r="1138" spans="1:8" x14ac:dyDescent="0.25">
      <c r="A1138" t="str">
        <f t="shared" si="17"/>
        <v>0566786</v>
      </c>
      <c r="B1138" t="s">
        <v>192</v>
      </c>
      <c r="C1138" t="s">
        <v>426</v>
      </c>
      <c r="F1138">
        <v>10000</v>
      </c>
    </row>
    <row r="1139" spans="1:8" x14ac:dyDescent="0.25">
      <c r="A1139" t="str">
        <f t="shared" si="17"/>
        <v>0566787</v>
      </c>
      <c r="B1139" t="s">
        <v>192</v>
      </c>
      <c r="C1139" t="s">
        <v>427</v>
      </c>
      <c r="F1139">
        <v>17526</v>
      </c>
    </row>
    <row r="1140" spans="1:8" x14ac:dyDescent="0.25">
      <c r="A1140" t="str">
        <f t="shared" si="17"/>
        <v>0570765</v>
      </c>
      <c r="B1140" t="s">
        <v>193</v>
      </c>
      <c r="C1140" t="s">
        <v>422</v>
      </c>
      <c r="E1140">
        <v>44632.76</v>
      </c>
      <c r="F1140">
        <v>36703.24</v>
      </c>
    </row>
    <row r="1141" spans="1:8" x14ac:dyDescent="0.25">
      <c r="A1141" t="str">
        <f t="shared" si="17"/>
        <v>0570770</v>
      </c>
      <c r="B1141" t="s">
        <v>193</v>
      </c>
      <c r="C1141" t="s">
        <v>980</v>
      </c>
      <c r="E1141">
        <v>69513.200000000012</v>
      </c>
    </row>
    <row r="1142" spans="1:8" x14ac:dyDescent="0.25">
      <c r="A1142" t="str">
        <f t="shared" si="17"/>
        <v>0570775</v>
      </c>
      <c r="B1142" t="s">
        <v>193</v>
      </c>
      <c r="C1142" t="s">
        <v>423</v>
      </c>
      <c r="F1142">
        <v>115651.62</v>
      </c>
      <c r="G1142">
        <v>200070.65000000002</v>
      </c>
      <c r="H1142">
        <v>16088.170000000002</v>
      </c>
    </row>
    <row r="1143" spans="1:8" x14ac:dyDescent="0.25">
      <c r="A1143" t="str">
        <f t="shared" si="17"/>
        <v>0570777</v>
      </c>
      <c r="B1143" t="s">
        <v>193</v>
      </c>
      <c r="C1143" t="s">
        <v>428</v>
      </c>
      <c r="G1143">
        <v>2354</v>
      </c>
    </row>
    <row r="1144" spans="1:8" x14ac:dyDescent="0.25">
      <c r="A1144" t="str">
        <f t="shared" si="17"/>
        <v>0570785</v>
      </c>
      <c r="B1144" t="s">
        <v>193</v>
      </c>
      <c r="C1144" t="s">
        <v>425</v>
      </c>
      <c r="G1144">
        <v>388487.85000000003</v>
      </c>
      <c r="H1144">
        <v>151437.09000000003</v>
      </c>
    </row>
    <row r="1145" spans="1:8" x14ac:dyDescent="0.25">
      <c r="A1145" t="str">
        <f t="shared" si="17"/>
        <v>0570787</v>
      </c>
      <c r="B1145" t="s">
        <v>193</v>
      </c>
      <c r="C1145" t="s">
        <v>427</v>
      </c>
      <c r="G1145">
        <v>22709.58</v>
      </c>
      <c r="H1145">
        <v>126647.77</v>
      </c>
    </row>
    <row r="1146" spans="1:8" x14ac:dyDescent="0.25">
      <c r="A1146" t="str">
        <f t="shared" si="17"/>
        <v>0577737</v>
      </c>
      <c r="B1146" t="s">
        <v>194</v>
      </c>
      <c r="C1146" t="s">
        <v>985</v>
      </c>
      <c r="F1146">
        <v>56254.28</v>
      </c>
      <c r="G1146">
        <v>106245.72</v>
      </c>
    </row>
    <row r="1147" spans="1:8" x14ac:dyDescent="0.25">
      <c r="A1147" t="str">
        <f t="shared" si="17"/>
        <v>0577765</v>
      </c>
      <c r="B1147" t="s">
        <v>194</v>
      </c>
      <c r="C1147" t="s">
        <v>422</v>
      </c>
      <c r="E1147">
        <v>57695</v>
      </c>
      <c r="F1147">
        <v>18851</v>
      </c>
    </row>
    <row r="1148" spans="1:8" x14ac:dyDescent="0.25">
      <c r="A1148" t="str">
        <f t="shared" si="17"/>
        <v>0577770</v>
      </c>
      <c r="B1148" t="s">
        <v>194</v>
      </c>
      <c r="C1148" t="s">
        <v>980</v>
      </c>
      <c r="E1148">
        <v>78186</v>
      </c>
    </row>
    <row r="1149" spans="1:8" x14ac:dyDescent="0.25">
      <c r="A1149" t="str">
        <f t="shared" si="17"/>
        <v>0577772</v>
      </c>
      <c r="B1149" t="s">
        <v>194</v>
      </c>
      <c r="C1149" t="s">
        <v>982</v>
      </c>
      <c r="E1149">
        <v>5400</v>
      </c>
    </row>
    <row r="1150" spans="1:8" x14ac:dyDescent="0.25">
      <c r="A1150" t="str">
        <f t="shared" si="17"/>
        <v>0577775</v>
      </c>
      <c r="B1150" t="s">
        <v>194</v>
      </c>
      <c r="C1150" t="s">
        <v>423</v>
      </c>
      <c r="F1150">
        <v>147856.95000000001</v>
      </c>
      <c r="G1150">
        <v>114129.21</v>
      </c>
      <c r="H1150">
        <v>13872.050000000001</v>
      </c>
    </row>
    <row r="1151" spans="1:8" x14ac:dyDescent="0.25">
      <c r="A1151" t="str">
        <f t="shared" si="17"/>
        <v>0577777</v>
      </c>
      <c r="B1151" t="s">
        <v>194</v>
      </c>
      <c r="C1151" t="s">
        <v>428</v>
      </c>
      <c r="H1151">
        <v>1974</v>
      </c>
    </row>
    <row r="1152" spans="1:8" x14ac:dyDescent="0.25">
      <c r="A1152" t="str">
        <f t="shared" si="17"/>
        <v>0577785</v>
      </c>
      <c r="B1152" t="s">
        <v>194</v>
      </c>
      <c r="C1152" t="s">
        <v>425</v>
      </c>
      <c r="F1152">
        <v>191496.17</v>
      </c>
      <c r="G1152">
        <v>62519.32</v>
      </c>
      <c r="H1152">
        <v>31708.469999999998</v>
      </c>
    </row>
    <row r="1153" spans="1:8" x14ac:dyDescent="0.25">
      <c r="A1153" t="str">
        <f t="shared" si="17"/>
        <v>0577787</v>
      </c>
      <c r="B1153" t="s">
        <v>194</v>
      </c>
      <c r="C1153" t="s">
        <v>427</v>
      </c>
      <c r="G1153">
        <v>66790.87</v>
      </c>
      <c r="H1153">
        <v>63502.399999999994</v>
      </c>
    </row>
    <row r="1154" spans="1:8" x14ac:dyDescent="0.25">
      <c r="A1154" t="str">
        <f t="shared" si="17"/>
        <v>0577789</v>
      </c>
      <c r="B1154" t="s">
        <v>194</v>
      </c>
      <c r="C1154" t="s">
        <v>429</v>
      </c>
      <c r="F1154">
        <v>8648.1299999999992</v>
      </c>
      <c r="G1154">
        <v>36537.380000000005</v>
      </c>
      <c r="H1154">
        <v>25000</v>
      </c>
    </row>
    <row r="1155" spans="1:8" x14ac:dyDescent="0.25">
      <c r="A1155" t="str">
        <f t="shared" si="17"/>
        <v>0579765</v>
      </c>
      <c r="B1155" t="s">
        <v>195</v>
      </c>
      <c r="C1155" t="s">
        <v>422</v>
      </c>
      <c r="E1155">
        <v>81295.95</v>
      </c>
      <c r="F1155">
        <v>21642.049999999996</v>
      </c>
    </row>
    <row r="1156" spans="1:8" x14ac:dyDescent="0.25">
      <c r="A1156" t="str">
        <f t="shared" si="17"/>
        <v>0579770</v>
      </c>
      <c r="B1156" t="s">
        <v>195</v>
      </c>
      <c r="C1156" t="s">
        <v>980</v>
      </c>
      <c r="E1156">
        <v>133521</v>
      </c>
    </row>
    <row r="1157" spans="1:8" x14ac:dyDescent="0.25">
      <c r="A1157" t="str">
        <f t="shared" si="17"/>
        <v>0579773</v>
      </c>
      <c r="B1157" t="s">
        <v>195</v>
      </c>
      <c r="C1157" t="s">
        <v>983</v>
      </c>
      <c r="E1157">
        <v>25000</v>
      </c>
    </row>
    <row r="1158" spans="1:8" x14ac:dyDescent="0.25">
      <c r="A1158" t="str">
        <f t="shared" ref="A1158:A1221" si="18">B1158&amp;C1158</f>
        <v>0579775</v>
      </c>
      <c r="B1158" t="s">
        <v>195</v>
      </c>
      <c r="C1158" t="s">
        <v>423</v>
      </c>
      <c r="F1158">
        <v>279467</v>
      </c>
      <c r="G1158">
        <v>262280.44</v>
      </c>
      <c r="H1158">
        <v>18678.8</v>
      </c>
    </row>
    <row r="1159" spans="1:8" x14ac:dyDescent="0.25">
      <c r="A1159" t="str">
        <f t="shared" si="18"/>
        <v>0579785</v>
      </c>
      <c r="B1159" t="s">
        <v>195</v>
      </c>
      <c r="C1159" t="s">
        <v>425</v>
      </c>
      <c r="G1159">
        <v>100212.75</v>
      </c>
      <c r="H1159">
        <v>576870.33000000007</v>
      </c>
    </row>
    <row r="1160" spans="1:8" x14ac:dyDescent="0.25">
      <c r="A1160" t="str">
        <f t="shared" si="18"/>
        <v>0582765</v>
      </c>
      <c r="B1160" t="s">
        <v>196</v>
      </c>
      <c r="C1160" t="s">
        <v>422</v>
      </c>
      <c r="E1160">
        <v>84720.010000000009</v>
      </c>
      <c r="F1160">
        <v>480</v>
      </c>
    </row>
    <row r="1161" spans="1:8" x14ac:dyDescent="0.25">
      <c r="A1161" t="str">
        <f t="shared" si="18"/>
        <v>0582770</v>
      </c>
      <c r="B1161" t="s">
        <v>196</v>
      </c>
      <c r="C1161" t="s">
        <v>980</v>
      </c>
      <c r="E1161">
        <v>102783.99</v>
      </c>
    </row>
    <row r="1162" spans="1:8" x14ac:dyDescent="0.25">
      <c r="A1162" t="str">
        <f t="shared" si="18"/>
        <v>0582775</v>
      </c>
      <c r="B1162" t="s">
        <v>196</v>
      </c>
      <c r="C1162" t="s">
        <v>423</v>
      </c>
      <c r="F1162">
        <v>162091.17000000001</v>
      </c>
      <c r="G1162">
        <v>177825.18000000002</v>
      </c>
      <c r="H1162">
        <v>54946.69</v>
      </c>
    </row>
    <row r="1163" spans="1:8" x14ac:dyDescent="0.25">
      <c r="A1163" t="str">
        <f t="shared" si="18"/>
        <v>0582777</v>
      </c>
      <c r="B1163" t="s">
        <v>196</v>
      </c>
      <c r="C1163" t="s">
        <v>428</v>
      </c>
      <c r="F1163">
        <v>1133.22</v>
      </c>
      <c r="G1163">
        <v>306.43</v>
      </c>
      <c r="H1163">
        <v>324.28000000000003</v>
      </c>
    </row>
    <row r="1164" spans="1:8" x14ac:dyDescent="0.25">
      <c r="A1164" t="str">
        <f t="shared" si="18"/>
        <v>0582778</v>
      </c>
      <c r="B1164" t="s">
        <v>196</v>
      </c>
      <c r="C1164" t="s">
        <v>431</v>
      </c>
      <c r="G1164">
        <v>3777.99</v>
      </c>
    </row>
    <row r="1165" spans="1:8" x14ac:dyDescent="0.25">
      <c r="A1165" t="str">
        <f t="shared" si="18"/>
        <v>0582785</v>
      </c>
      <c r="B1165" t="s">
        <v>196</v>
      </c>
      <c r="C1165" t="s">
        <v>425</v>
      </c>
      <c r="F1165">
        <v>69966.399999999994</v>
      </c>
      <c r="G1165">
        <v>637069.50000000012</v>
      </c>
    </row>
    <row r="1166" spans="1:8" x14ac:dyDescent="0.25">
      <c r="A1166" t="str">
        <f t="shared" si="18"/>
        <v>0582787</v>
      </c>
      <c r="B1166" t="s">
        <v>196</v>
      </c>
      <c r="C1166" t="s">
        <v>427</v>
      </c>
      <c r="F1166">
        <v>84086.29</v>
      </c>
      <c r="G1166">
        <v>87136.67</v>
      </c>
      <c r="H1166">
        <v>5170</v>
      </c>
    </row>
    <row r="1167" spans="1:8" x14ac:dyDescent="0.25">
      <c r="A1167" t="str">
        <f t="shared" si="18"/>
        <v>0583736</v>
      </c>
      <c r="B1167" t="s">
        <v>197</v>
      </c>
      <c r="C1167" t="s">
        <v>988</v>
      </c>
      <c r="F1167">
        <v>133158.06</v>
      </c>
    </row>
    <row r="1168" spans="1:8" x14ac:dyDescent="0.25">
      <c r="A1168" t="str">
        <f t="shared" si="18"/>
        <v>0583738</v>
      </c>
      <c r="B1168" t="s">
        <v>197</v>
      </c>
      <c r="C1168" t="s">
        <v>984</v>
      </c>
      <c r="F1168">
        <v>15336.34</v>
      </c>
      <c r="G1168">
        <v>59648.69</v>
      </c>
      <c r="H1168">
        <v>34993.99</v>
      </c>
    </row>
    <row r="1169" spans="1:8" x14ac:dyDescent="0.25">
      <c r="A1169" t="str">
        <f t="shared" si="18"/>
        <v>0583756</v>
      </c>
      <c r="B1169" t="s">
        <v>197</v>
      </c>
      <c r="C1169" t="s">
        <v>981</v>
      </c>
      <c r="F1169">
        <v>67689.899999999994</v>
      </c>
      <c r="G1169">
        <v>633293.99999999988</v>
      </c>
      <c r="H1169">
        <v>64741.55</v>
      </c>
    </row>
    <row r="1170" spans="1:8" x14ac:dyDescent="0.25">
      <c r="A1170" t="str">
        <f t="shared" si="18"/>
        <v>0583757</v>
      </c>
      <c r="B1170" t="s">
        <v>197</v>
      </c>
      <c r="C1170" t="s">
        <v>987</v>
      </c>
      <c r="G1170">
        <v>24899.63</v>
      </c>
    </row>
    <row r="1171" spans="1:8" x14ac:dyDescent="0.25">
      <c r="A1171" t="str">
        <f t="shared" si="18"/>
        <v>0583765</v>
      </c>
      <c r="B1171" t="s">
        <v>197</v>
      </c>
      <c r="C1171" t="s">
        <v>422</v>
      </c>
      <c r="D1171">
        <v>61132.44</v>
      </c>
      <c r="E1171">
        <v>1467380.5599999998</v>
      </c>
      <c r="F1171">
        <v>237.5</v>
      </c>
    </row>
    <row r="1172" spans="1:8" x14ac:dyDescent="0.25">
      <c r="A1172" t="str">
        <f t="shared" si="18"/>
        <v>0583770</v>
      </c>
      <c r="B1172" t="s">
        <v>197</v>
      </c>
      <c r="C1172" t="s">
        <v>980</v>
      </c>
      <c r="D1172">
        <v>230954.1</v>
      </c>
      <c r="E1172">
        <v>2660936.9000000004</v>
      </c>
    </row>
    <row r="1173" spans="1:8" x14ac:dyDescent="0.25">
      <c r="A1173" t="str">
        <f t="shared" si="18"/>
        <v>0583775</v>
      </c>
      <c r="B1173" t="s">
        <v>197</v>
      </c>
      <c r="C1173" t="s">
        <v>423</v>
      </c>
      <c r="E1173">
        <v>2519256.1600000006</v>
      </c>
      <c r="F1173">
        <v>4557079.8900000043</v>
      </c>
      <c r="G1173">
        <v>20185.439999999999</v>
      </c>
    </row>
    <row r="1174" spans="1:8" x14ac:dyDescent="0.25">
      <c r="A1174" t="str">
        <f t="shared" si="18"/>
        <v>0583777</v>
      </c>
      <c r="B1174" t="s">
        <v>197</v>
      </c>
      <c r="C1174" t="s">
        <v>428</v>
      </c>
      <c r="G1174">
        <v>105594.85</v>
      </c>
      <c r="H1174">
        <v>37191.429999999993</v>
      </c>
    </row>
    <row r="1175" spans="1:8" x14ac:dyDescent="0.25">
      <c r="A1175" t="str">
        <f t="shared" si="18"/>
        <v>0583785</v>
      </c>
      <c r="B1175" t="s">
        <v>197</v>
      </c>
      <c r="C1175" t="s">
        <v>425</v>
      </c>
      <c r="E1175">
        <v>118095.42</v>
      </c>
      <c r="F1175">
        <v>2284900.9700000007</v>
      </c>
      <c r="G1175">
        <v>4573403.0199999986</v>
      </c>
      <c r="H1175">
        <v>3193426.11</v>
      </c>
    </row>
    <row r="1176" spans="1:8" x14ac:dyDescent="0.25">
      <c r="A1176" t="str">
        <f t="shared" si="18"/>
        <v>0583787</v>
      </c>
      <c r="B1176" t="s">
        <v>197</v>
      </c>
      <c r="C1176" t="s">
        <v>427</v>
      </c>
      <c r="G1176">
        <v>879040.77</v>
      </c>
      <c r="H1176">
        <v>84374.78</v>
      </c>
    </row>
    <row r="1177" spans="1:8" x14ac:dyDescent="0.25">
      <c r="A1177" t="str">
        <f t="shared" si="18"/>
        <v>0584738</v>
      </c>
      <c r="B1177" t="s">
        <v>198</v>
      </c>
      <c r="C1177" t="s">
        <v>984</v>
      </c>
      <c r="G1177">
        <v>41253.589999999997</v>
      </c>
      <c r="H1177">
        <v>25839.49</v>
      </c>
    </row>
    <row r="1178" spans="1:8" x14ac:dyDescent="0.25">
      <c r="A1178" t="str">
        <f t="shared" si="18"/>
        <v>0584756</v>
      </c>
      <c r="B1178" t="s">
        <v>198</v>
      </c>
      <c r="C1178" t="s">
        <v>981</v>
      </c>
      <c r="F1178">
        <v>23243.7</v>
      </c>
      <c r="G1178">
        <v>117062.11</v>
      </c>
    </row>
    <row r="1179" spans="1:8" x14ac:dyDescent="0.25">
      <c r="A1179" t="str">
        <f t="shared" si="18"/>
        <v>0584765</v>
      </c>
      <c r="B1179" t="s">
        <v>198</v>
      </c>
      <c r="C1179" t="s">
        <v>422</v>
      </c>
      <c r="D1179">
        <v>63482.59</v>
      </c>
      <c r="E1179">
        <v>657665.44000000018</v>
      </c>
      <c r="F1179">
        <v>202132.55</v>
      </c>
      <c r="G1179">
        <v>39421.51</v>
      </c>
    </row>
    <row r="1180" spans="1:8" x14ac:dyDescent="0.25">
      <c r="A1180" t="str">
        <f t="shared" si="18"/>
        <v>0584770</v>
      </c>
      <c r="B1180" t="s">
        <v>198</v>
      </c>
      <c r="C1180" t="s">
        <v>980</v>
      </c>
      <c r="D1180">
        <v>452664.39</v>
      </c>
      <c r="E1180">
        <v>1407867.6199999996</v>
      </c>
    </row>
    <row r="1181" spans="1:8" x14ac:dyDescent="0.25">
      <c r="A1181" t="str">
        <f t="shared" si="18"/>
        <v>0584775</v>
      </c>
      <c r="B1181" t="s">
        <v>198</v>
      </c>
      <c r="C1181" t="s">
        <v>423</v>
      </c>
      <c r="E1181">
        <v>1135623.1899999997</v>
      </c>
      <c r="F1181">
        <v>1736525.7500000005</v>
      </c>
      <c r="G1181">
        <v>14716.64</v>
      </c>
      <c r="H1181">
        <v>226206.03</v>
      </c>
    </row>
    <row r="1182" spans="1:8" x14ac:dyDescent="0.25">
      <c r="A1182" t="str">
        <f t="shared" si="18"/>
        <v>0584776</v>
      </c>
      <c r="B1182" t="s">
        <v>198</v>
      </c>
      <c r="C1182" t="s">
        <v>424</v>
      </c>
      <c r="G1182">
        <v>216017.05</v>
      </c>
      <c r="H1182">
        <v>33168.949999999997</v>
      </c>
    </row>
    <row r="1183" spans="1:8" x14ac:dyDescent="0.25">
      <c r="A1183" t="str">
        <f t="shared" si="18"/>
        <v>0584777</v>
      </c>
      <c r="B1183" t="s">
        <v>198</v>
      </c>
      <c r="C1183" t="s">
        <v>428</v>
      </c>
      <c r="G1183">
        <v>16566.86</v>
      </c>
      <c r="H1183">
        <v>45501.16</v>
      </c>
    </row>
    <row r="1184" spans="1:8" x14ac:dyDescent="0.25">
      <c r="A1184" t="str">
        <f t="shared" si="18"/>
        <v>0584785</v>
      </c>
      <c r="B1184" t="s">
        <v>198</v>
      </c>
      <c r="C1184" t="s">
        <v>425</v>
      </c>
      <c r="F1184">
        <v>1540673.2999999998</v>
      </c>
      <c r="G1184">
        <v>2785321.9</v>
      </c>
      <c r="H1184">
        <v>1339900.25</v>
      </c>
    </row>
    <row r="1185" spans="1:8" x14ac:dyDescent="0.25">
      <c r="A1185" t="str">
        <f t="shared" si="18"/>
        <v>0584786</v>
      </c>
      <c r="B1185" t="s">
        <v>198</v>
      </c>
      <c r="C1185" t="s">
        <v>426</v>
      </c>
      <c r="H1185">
        <v>113740.44</v>
      </c>
    </row>
    <row r="1186" spans="1:8" x14ac:dyDescent="0.25">
      <c r="A1186" t="str">
        <f t="shared" si="18"/>
        <v>0584787</v>
      </c>
      <c r="B1186" t="s">
        <v>198</v>
      </c>
      <c r="C1186" t="s">
        <v>427</v>
      </c>
      <c r="G1186">
        <v>410892.42</v>
      </c>
      <c r="H1186">
        <v>826264.01</v>
      </c>
    </row>
    <row r="1187" spans="1:8" x14ac:dyDescent="0.25">
      <c r="A1187" t="str">
        <f t="shared" si="18"/>
        <v>0586736</v>
      </c>
      <c r="B1187" t="s">
        <v>199</v>
      </c>
      <c r="C1187" t="s">
        <v>988</v>
      </c>
      <c r="F1187">
        <v>24426.97</v>
      </c>
      <c r="G1187">
        <v>68610.03</v>
      </c>
    </row>
    <row r="1188" spans="1:8" x14ac:dyDescent="0.25">
      <c r="A1188" t="str">
        <f t="shared" si="18"/>
        <v>0586737</v>
      </c>
      <c r="B1188" t="s">
        <v>199</v>
      </c>
      <c r="C1188" t="s">
        <v>985</v>
      </c>
      <c r="F1188">
        <v>109521</v>
      </c>
      <c r="G1188">
        <v>82259.319999999978</v>
      </c>
    </row>
    <row r="1189" spans="1:8" x14ac:dyDescent="0.25">
      <c r="A1189" t="str">
        <f t="shared" si="18"/>
        <v>0586739</v>
      </c>
      <c r="B1189" t="s">
        <v>199</v>
      </c>
      <c r="C1189" t="s">
        <v>986</v>
      </c>
      <c r="F1189">
        <v>12000</v>
      </c>
    </row>
    <row r="1190" spans="1:8" x14ac:dyDescent="0.25">
      <c r="A1190" t="str">
        <f t="shared" si="18"/>
        <v>0586756</v>
      </c>
      <c r="B1190" t="s">
        <v>199</v>
      </c>
      <c r="C1190" t="s">
        <v>981</v>
      </c>
      <c r="F1190">
        <v>103827</v>
      </c>
    </row>
    <row r="1191" spans="1:8" x14ac:dyDescent="0.25">
      <c r="A1191" t="str">
        <f t="shared" si="18"/>
        <v>0586757</v>
      </c>
      <c r="B1191" t="s">
        <v>199</v>
      </c>
      <c r="C1191" t="s">
        <v>987</v>
      </c>
      <c r="F1191">
        <v>7908</v>
      </c>
    </row>
    <row r="1192" spans="1:8" x14ac:dyDescent="0.25">
      <c r="A1192" t="str">
        <f t="shared" si="18"/>
        <v>0586765</v>
      </c>
      <c r="B1192" t="s">
        <v>199</v>
      </c>
      <c r="C1192" t="s">
        <v>422</v>
      </c>
      <c r="E1192">
        <v>276566</v>
      </c>
    </row>
    <row r="1193" spans="1:8" x14ac:dyDescent="0.25">
      <c r="A1193" t="str">
        <f t="shared" si="18"/>
        <v>0586770</v>
      </c>
      <c r="B1193" t="s">
        <v>199</v>
      </c>
      <c r="C1193" t="s">
        <v>980</v>
      </c>
      <c r="E1193">
        <v>784450.66999999981</v>
      </c>
    </row>
    <row r="1194" spans="1:8" x14ac:dyDescent="0.25">
      <c r="A1194" t="str">
        <f t="shared" si="18"/>
        <v>0586775</v>
      </c>
      <c r="B1194" t="s">
        <v>199</v>
      </c>
      <c r="C1194" t="s">
        <v>423</v>
      </c>
      <c r="F1194">
        <v>755113.1</v>
      </c>
      <c r="G1194">
        <v>257794</v>
      </c>
    </row>
    <row r="1195" spans="1:8" x14ac:dyDescent="0.25">
      <c r="A1195" t="str">
        <f t="shared" si="18"/>
        <v>0586776</v>
      </c>
      <c r="B1195" t="s">
        <v>199</v>
      </c>
      <c r="C1195" t="s">
        <v>424</v>
      </c>
      <c r="F1195">
        <v>39480</v>
      </c>
    </row>
    <row r="1196" spans="1:8" x14ac:dyDescent="0.25">
      <c r="A1196" t="str">
        <f t="shared" si="18"/>
        <v>0586777</v>
      </c>
      <c r="B1196" t="s">
        <v>199</v>
      </c>
      <c r="C1196" t="s">
        <v>428</v>
      </c>
      <c r="F1196">
        <v>35577</v>
      </c>
    </row>
    <row r="1197" spans="1:8" x14ac:dyDescent="0.25">
      <c r="A1197" t="str">
        <f t="shared" si="18"/>
        <v>0586785</v>
      </c>
      <c r="B1197" t="s">
        <v>199</v>
      </c>
      <c r="C1197" t="s">
        <v>425</v>
      </c>
      <c r="G1197">
        <v>527054</v>
      </c>
      <c r="H1197">
        <v>876596.99999999977</v>
      </c>
    </row>
    <row r="1198" spans="1:8" x14ac:dyDescent="0.25">
      <c r="A1198" t="str">
        <f t="shared" si="18"/>
        <v>0586786</v>
      </c>
      <c r="B1198" t="s">
        <v>199</v>
      </c>
      <c r="C1198" t="s">
        <v>426</v>
      </c>
      <c r="G1198">
        <v>39480</v>
      </c>
    </row>
    <row r="1199" spans="1:8" x14ac:dyDescent="0.25">
      <c r="A1199" t="str">
        <f t="shared" si="18"/>
        <v>0586787</v>
      </c>
      <c r="B1199" t="s">
        <v>199</v>
      </c>
      <c r="C1199" t="s">
        <v>427</v>
      </c>
      <c r="H1199">
        <v>412493.93000000005</v>
      </c>
    </row>
    <row r="1200" spans="1:8" x14ac:dyDescent="0.25">
      <c r="A1200" t="str">
        <f t="shared" si="18"/>
        <v>0588765</v>
      </c>
      <c r="B1200" t="s">
        <v>200</v>
      </c>
      <c r="C1200" t="s">
        <v>422</v>
      </c>
      <c r="E1200">
        <v>17624.27</v>
      </c>
    </row>
    <row r="1201" spans="1:8" x14ac:dyDescent="0.25">
      <c r="A1201" t="str">
        <f t="shared" si="18"/>
        <v>0588770</v>
      </c>
      <c r="B1201" t="s">
        <v>200</v>
      </c>
      <c r="C1201" t="s">
        <v>980</v>
      </c>
      <c r="E1201">
        <v>219326.45</v>
      </c>
    </row>
    <row r="1202" spans="1:8" x14ac:dyDescent="0.25">
      <c r="A1202" t="str">
        <f t="shared" si="18"/>
        <v>0589765</v>
      </c>
      <c r="B1202" t="s">
        <v>201</v>
      </c>
      <c r="C1202" t="s">
        <v>422</v>
      </c>
      <c r="D1202">
        <v>1815.32</v>
      </c>
      <c r="E1202">
        <v>13493.300000000001</v>
      </c>
      <c r="F1202">
        <v>5297.3</v>
      </c>
      <c r="G1202">
        <v>4.08</v>
      </c>
    </row>
    <row r="1203" spans="1:8" x14ac:dyDescent="0.25">
      <c r="A1203" t="str">
        <f t="shared" si="18"/>
        <v>0589770</v>
      </c>
      <c r="B1203" t="s">
        <v>201</v>
      </c>
      <c r="C1203" t="s">
        <v>980</v>
      </c>
      <c r="E1203">
        <v>45854.860000000008</v>
      </c>
    </row>
    <row r="1204" spans="1:8" x14ac:dyDescent="0.25">
      <c r="A1204" t="str">
        <f t="shared" si="18"/>
        <v>0589775</v>
      </c>
      <c r="B1204" t="s">
        <v>201</v>
      </c>
      <c r="C1204" t="s">
        <v>423</v>
      </c>
      <c r="F1204">
        <v>75808.539999999994</v>
      </c>
      <c r="G1204">
        <v>2279.71</v>
      </c>
      <c r="H1204">
        <v>0.75</v>
      </c>
    </row>
    <row r="1205" spans="1:8" x14ac:dyDescent="0.25">
      <c r="A1205" t="str">
        <f t="shared" si="18"/>
        <v>0589776</v>
      </c>
      <c r="B1205" t="s">
        <v>201</v>
      </c>
      <c r="C1205" t="s">
        <v>424</v>
      </c>
      <c r="G1205">
        <v>5353</v>
      </c>
    </row>
    <row r="1206" spans="1:8" x14ac:dyDescent="0.25">
      <c r="A1206" t="str">
        <f t="shared" si="18"/>
        <v>0589777</v>
      </c>
      <c r="B1206" t="s">
        <v>201</v>
      </c>
      <c r="C1206" t="s">
        <v>428</v>
      </c>
      <c r="G1206">
        <v>1154</v>
      </c>
    </row>
    <row r="1207" spans="1:8" x14ac:dyDescent="0.25">
      <c r="A1207" t="str">
        <f t="shared" si="18"/>
        <v>0589785</v>
      </c>
      <c r="B1207" t="s">
        <v>201</v>
      </c>
      <c r="C1207" t="s">
        <v>425</v>
      </c>
      <c r="F1207">
        <v>30398.719999999998</v>
      </c>
      <c r="G1207">
        <v>84921.919999999998</v>
      </c>
      <c r="H1207">
        <v>27359.200000000004</v>
      </c>
    </row>
    <row r="1208" spans="1:8" x14ac:dyDescent="0.25">
      <c r="A1208" t="str">
        <f t="shared" si="18"/>
        <v>0589786</v>
      </c>
      <c r="B1208" t="s">
        <v>201</v>
      </c>
      <c r="C1208" t="s">
        <v>426</v>
      </c>
      <c r="F1208">
        <v>1152.06</v>
      </c>
      <c r="G1208">
        <v>3500</v>
      </c>
    </row>
    <row r="1209" spans="1:8" x14ac:dyDescent="0.25">
      <c r="A1209" t="str">
        <f t="shared" si="18"/>
        <v>0589787</v>
      </c>
      <c r="B1209" t="s">
        <v>201</v>
      </c>
      <c r="C1209" t="s">
        <v>427</v>
      </c>
      <c r="G1209">
        <v>30330.820000000003</v>
      </c>
    </row>
    <row r="1210" spans="1:8" x14ac:dyDescent="0.25">
      <c r="A1210" t="str">
        <f t="shared" si="18"/>
        <v>0590737</v>
      </c>
      <c r="B1210" t="s">
        <v>202</v>
      </c>
      <c r="C1210" t="s">
        <v>985</v>
      </c>
      <c r="G1210">
        <v>100000</v>
      </c>
    </row>
    <row r="1211" spans="1:8" x14ac:dyDescent="0.25">
      <c r="A1211" t="str">
        <f t="shared" si="18"/>
        <v>0590738</v>
      </c>
      <c r="B1211" t="s">
        <v>202</v>
      </c>
      <c r="C1211" t="s">
        <v>984</v>
      </c>
      <c r="G1211">
        <v>6598.4500000000007</v>
      </c>
      <c r="H1211">
        <v>2391.5499999999997</v>
      </c>
    </row>
    <row r="1212" spans="1:8" x14ac:dyDescent="0.25">
      <c r="A1212" t="str">
        <f t="shared" si="18"/>
        <v>0590765</v>
      </c>
      <c r="B1212" t="s">
        <v>202</v>
      </c>
      <c r="C1212" t="s">
        <v>422</v>
      </c>
      <c r="D1212">
        <v>2000</v>
      </c>
      <c r="E1212">
        <v>108972.99999999999</v>
      </c>
    </row>
    <row r="1213" spans="1:8" x14ac:dyDescent="0.25">
      <c r="A1213" t="str">
        <f t="shared" si="18"/>
        <v>0590770</v>
      </c>
      <c r="B1213" t="s">
        <v>202</v>
      </c>
      <c r="C1213" t="s">
        <v>980</v>
      </c>
      <c r="D1213">
        <v>20639</v>
      </c>
      <c r="E1213">
        <v>130043.00999999998</v>
      </c>
    </row>
    <row r="1214" spans="1:8" x14ac:dyDescent="0.25">
      <c r="A1214" t="str">
        <f t="shared" si="18"/>
        <v>0590775</v>
      </c>
      <c r="B1214" t="s">
        <v>202</v>
      </c>
      <c r="C1214" t="s">
        <v>423</v>
      </c>
      <c r="E1214">
        <v>102613.02999999998</v>
      </c>
      <c r="F1214">
        <v>221357.14</v>
      </c>
      <c r="G1214">
        <v>99259.889999999985</v>
      </c>
    </row>
    <row r="1215" spans="1:8" x14ac:dyDescent="0.25">
      <c r="A1215" t="str">
        <f t="shared" si="18"/>
        <v>0590777</v>
      </c>
      <c r="B1215" t="s">
        <v>202</v>
      </c>
      <c r="C1215" t="s">
        <v>428</v>
      </c>
      <c r="F1215">
        <v>4711.58</v>
      </c>
      <c r="G1215">
        <v>3558.26</v>
      </c>
    </row>
    <row r="1216" spans="1:8" x14ac:dyDescent="0.25">
      <c r="A1216" t="str">
        <f t="shared" si="18"/>
        <v>0590785</v>
      </c>
      <c r="B1216" t="s">
        <v>202</v>
      </c>
      <c r="C1216" t="s">
        <v>425</v>
      </c>
      <c r="F1216">
        <v>100077.87000000001</v>
      </c>
      <c r="G1216">
        <v>657624.47</v>
      </c>
      <c r="H1216">
        <v>15200</v>
      </c>
    </row>
    <row r="1217" spans="1:8" x14ac:dyDescent="0.25">
      <c r="A1217" t="str">
        <f t="shared" si="18"/>
        <v>0590787</v>
      </c>
      <c r="B1217" t="s">
        <v>202</v>
      </c>
      <c r="C1217" t="s">
        <v>427</v>
      </c>
      <c r="F1217">
        <v>12021.490000000002</v>
      </c>
      <c r="G1217">
        <v>84184.040000000008</v>
      </c>
      <c r="H1217">
        <v>94439.29</v>
      </c>
    </row>
    <row r="1218" spans="1:8" x14ac:dyDescent="0.25">
      <c r="A1218" t="str">
        <f t="shared" si="18"/>
        <v>0591765</v>
      </c>
      <c r="B1218" t="s">
        <v>203</v>
      </c>
      <c r="C1218" t="s">
        <v>422</v>
      </c>
      <c r="E1218">
        <v>10000</v>
      </c>
    </row>
    <row r="1219" spans="1:8" x14ac:dyDescent="0.25">
      <c r="A1219" t="str">
        <f t="shared" si="18"/>
        <v>0591770</v>
      </c>
      <c r="B1219" t="s">
        <v>203</v>
      </c>
      <c r="C1219" t="s">
        <v>980</v>
      </c>
      <c r="E1219">
        <v>19920.000000000004</v>
      </c>
    </row>
    <row r="1220" spans="1:8" x14ac:dyDescent="0.25">
      <c r="A1220" t="str">
        <f t="shared" si="18"/>
        <v>0591772</v>
      </c>
      <c r="B1220" t="s">
        <v>203</v>
      </c>
      <c r="C1220" t="s">
        <v>982</v>
      </c>
      <c r="E1220">
        <v>2200</v>
      </c>
    </row>
    <row r="1221" spans="1:8" x14ac:dyDescent="0.25">
      <c r="A1221" t="str">
        <f t="shared" si="18"/>
        <v>0591775</v>
      </c>
      <c r="B1221" t="s">
        <v>203</v>
      </c>
      <c r="C1221" t="s">
        <v>423</v>
      </c>
      <c r="F1221">
        <v>36953</v>
      </c>
    </row>
    <row r="1222" spans="1:8" x14ac:dyDescent="0.25">
      <c r="A1222" t="str">
        <f t="shared" ref="A1222:A1285" si="19">B1222&amp;C1222</f>
        <v>0591776</v>
      </c>
      <c r="B1222" t="s">
        <v>203</v>
      </c>
      <c r="C1222" t="s">
        <v>424</v>
      </c>
      <c r="F1222">
        <v>10000</v>
      </c>
      <c r="H1222">
        <v>3480</v>
      </c>
    </row>
    <row r="1223" spans="1:8" x14ac:dyDescent="0.25">
      <c r="A1223" t="str">
        <f t="shared" si="19"/>
        <v>0591777</v>
      </c>
      <c r="B1223" t="s">
        <v>203</v>
      </c>
      <c r="C1223" t="s">
        <v>428</v>
      </c>
      <c r="F1223">
        <v>187</v>
      </c>
      <c r="G1223">
        <v>559</v>
      </c>
    </row>
    <row r="1224" spans="1:8" x14ac:dyDescent="0.25">
      <c r="A1224" t="str">
        <f t="shared" si="19"/>
        <v>0591785</v>
      </c>
      <c r="B1224" t="s">
        <v>203</v>
      </c>
      <c r="C1224" t="s">
        <v>425</v>
      </c>
      <c r="F1224">
        <v>25009.08</v>
      </c>
      <c r="G1224">
        <v>35229.26</v>
      </c>
      <c r="H1224">
        <v>6267</v>
      </c>
    </row>
    <row r="1225" spans="1:8" x14ac:dyDescent="0.25">
      <c r="A1225" t="str">
        <f t="shared" si="19"/>
        <v>0591786</v>
      </c>
      <c r="B1225" t="s">
        <v>203</v>
      </c>
      <c r="C1225" t="s">
        <v>426</v>
      </c>
      <c r="F1225">
        <v>10000</v>
      </c>
    </row>
    <row r="1226" spans="1:8" x14ac:dyDescent="0.25">
      <c r="A1226" t="str">
        <f t="shared" si="19"/>
        <v>0591787</v>
      </c>
      <c r="B1226" t="s">
        <v>203</v>
      </c>
      <c r="C1226" t="s">
        <v>427</v>
      </c>
      <c r="E1226">
        <v>10405.470000000001</v>
      </c>
      <c r="F1226">
        <v>6153.73</v>
      </c>
      <c r="G1226">
        <v>38.799999999999997</v>
      </c>
    </row>
    <row r="1227" spans="1:8" x14ac:dyDescent="0.25">
      <c r="A1227" t="str">
        <f t="shared" si="19"/>
        <v>0591788</v>
      </c>
      <c r="B1227" t="s">
        <v>203</v>
      </c>
      <c r="C1227" t="s">
        <v>430</v>
      </c>
      <c r="G1227">
        <v>36336.959999999999</v>
      </c>
      <c r="H1227">
        <v>17165.960000000003</v>
      </c>
    </row>
    <row r="1228" spans="1:8" x14ac:dyDescent="0.25">
      <c r="A1228" t="str">
        <f t="shared" si="19"/>
        <v>0591789</v>
      </c>
      <c r="B1228" t="s">
        <v>203</v>
      </c>
      <c r="C1228" t="s">
        <v>429</v>
      </c>
      <c r="F1228">
        <v>35940.529999999992</v>
      </c>
      <c r="G1228">
        <v>32765.170000000002</v>
      </c>
      <c r="H1228">
        <v>25000</v>
      </c>
    </row>
    <row r="1229" spans="1:8" x14ac:dyDescent="0.25">
      <c r="A1229" t="str">
        <f t="shared" si="19"/>
        <v>0592765</v>
      </c>
      <c r="B1229" t="s">
        <v>204</v>
      </c>
      <c r="C1229" t="s">
        <v>422</v>
      </c>
      <c r="E1229">
        <v>59953.479999999996</v>
      </c>
      <c r="F1229">
        <v>2533.52</v>
      </c>
    </row>
    <row r="1230" spans="1:8" x14ac:dyDescent="0.25">
      <c r="A1230" t="str">
        <f t="shared" si="19"/>
        <v>0592770</v>
      </c>
      <c r="B1230" t="s">
        <v>204</v>
      </c>
      <c r="C1230" t="s">
        <v>980</v>
      </c>
      <c r="D1230">
        <v>14572.54</v>
      </c>
      <c r="E1230">
        <v>30213.46</v>
      </c>
    </row>
    <row r="1231" spans="1:8" x14ac:dyDescent="0.25">
      <c r="A1231" t="str">
        <f t="shared" si="19"/>
        <v>0592775</v>
      </c>
      <c r="B1231" t="s">
        <v>204</v>
      </c>
      <c r="C1231" t="s">
        <v>423</v>
      </c>
      <c r="E1231">
        <v>56689.319999999992</v>
      </c>
      <c r="F1231">
        <v>177098.81</v>
      </c>
      <c r="G1231">
        <v>11645.87</v>
      </c>
    </row>
    <row r="1232" spans="1:8" x14ac:dyDescent="0.25">
      <c r="A1232" t="str">
        <f t="shared" si="19"/>
        <v>0592785</v>
      </c>
      <c r="B1232" t="s">
        <v>204</v>
      </c>
      <c r="C1232" t="s">
        <v>425</v>
      </c>
      <c r="F1232">
        <v>228506.71000000002</v>
      </c>
      <c r="G1232">
        <v>181384.38</v>
      </c>
      <c r="H1232">
        <v>32385.559999999994</v>
      </c>
    </row>
    <row r="1233" spans="1:8" x14ac:dyDescent="0.25">
      <c r="A1233" t="str">
        <f t="shared" si="19"/>
        <v>0592787</v>
      </c>
      <c r="B1233" t="s">
        <v>204</v>
      </c>
      <c r="C1233" t="s">
        <v>427</v>
      </c>
      <c r="G1233">
        <v>86290.780000000013</v>
      </c>
      <c r="H1233">
        <v>23951.22</v>
      </c>
    </row>
    <row r="1234" spans="1:8" x14ac:dyDescent="0.25">
      <c r="A1234" t="str">
        <f t="shared" si="19"/>
        <v>0593737</v>
      </c>
      <c r="B1234" t="s">
        <v>205</v>
      </c>
      <c r="C1234" t="s">
        <v>985</v>
      </c>
      <c r="G1234">
        <v>41600</v>
      </c>
    </row>
    <row r="1235" spans="1:8" x14ac:dyDescent="0.25">
      <c r="A1235" t="str">
        <f t="shared" si="19"/>
        <v>0593739</v>
      </c>
      <c r="B1235" t="s">
        <v>205</v>
      </c>
      <c r="C1235" t="s">
        <v>986</v>
      </c>
      <c r="G1235">
        <v>27599</v>
      </c>
    </row>
    <row r="1236" spans="1:8" x14ac:dyDescent="0.25">
      <c r="A1236" t="str">
        <f t="shared" si="19"/>
        <v>0593756</v>
      </c>
      <c r="B1236" t="s">
        <v>205</v>
      </c>
      <c r="C1236" t="s">
        <v>981</v>
      </c>
      <c r="G1236">
        <v>31910</v>
      </c>
    </row>
    <row r="1237" spans="1:8" x14ac:dyDescent="0.25">
      <c r="A1237" t="str">
        <f t="shared" si="19"/>
        <v>0593757</v>
      </c>
      <c r="B1237" t="s">
        <v>205</v>
      </c>
      <c r="C1237" t="s">
        <v>987</v>
      </c>
      <c r="G1237">
        <v>3202</v>
      </c>
    </row>
    <row r="1238" spans="1:8" x14ac:dyDescent="0.25">
      <c r="A1238" t="str">
        <f t="shared" si="19"/>
        <v>0593765</v>
      </c>
      <c r="B1238" t="s">
        <v>205</v>
      </c>
      <c r="C1238" t="s">
        <v>422</v>
      </c>
      <c r="E1238">
        <v>90965</v>
      </c>
      <c r="F1238">
        <v>16091.03</v>
      </c>
    </row>
    <row r="1239" spans="1:8" x14ac:dyDescent="0.25">
      <c r="A1239" t="str">
        <f t="shared" si="19"/>
        <v>0593770</v>
      </c>
      <c r="B1239" t="s">
        <v>205</v>
      </c>
      <c r="C1239" t="s">
        <v>980</v>
      </c>
      <c r="E1239">
        <v>259508</v>
      </c>
    </row>
    <row r="1240" spans="1:8" x14ac:dyDescent="0.25">
      <c r="A1240" t="str">
        <f t="shared" si="19"/>
        <v>0593775</v>
      </c>
      <c r="B1240" t="s">
        <v>205</v>
      </c>
      <c r="C1240" t="s">
        <v>423</v>
      </c>
      <c r="F1240">
        <v>131864.62</v>
      </c>
      <c r="G1240">
        <v>220302.38</v>
      </c>
    </row>
    <row r="1241" spans="1:8" x14ac:dyDescent="0.25">
      <c r="A1241" t="str">
        <f t="shared" si="19"/>
        <v>0593776</v>
      </c>
      <c r="B1241" t="s">
        <v>205</v>
      </c>
      <c r="C1241" t="s">
        <v>424</v>
      </c>
      <c r="F1241">
        <v>16199</v>
      </c>
    </row>
    <row r="1242" spans="1:8" x14ac:dyDescent="0.25">
      <c r="A1242" t="str">
        <f t="shared" si="19"/>
        <v>0593777</v>
      </c>
      <c r="B1242" t="s">
        <v>205</v>
      </c>
      <c r="C1242" t="s">
        <v>428</v>
      </c>
      <c r="F1242">
        <v>10394</v>
      </c>
    </row>
    <row r="1243" spans="1:8" x14ac:dyDescent="0.25">
      <c r="A1243" t="str">
        <f t="shared" si="19"/>
        <v>0593785</v>
      </c>
      <c r="B1243" t="s">
        <v>205</v>
      </c>
      <c r="C1243" t="s">
        <v>425</v>
      </c>
      <c r="G1243">
        <v>152161.65</v>
      </c>
      <c r="H1243">
        <v>441693.67000000004</v>
      </c>
    </row>
    <row r="1244" spans="1:8" x14ac:dyDescent="0.25">
      <c r="A1244" t="str">
        <f t="shared" si="19"/>
        <v>0593786</v>
      </c>
      <c r="B1244" t="s">
        <v>205</v>
      </c>
      <c r="C1244" t="s">
        <v>426</v>
      </c>
      <c r="F1244">
        <v>16199</v>
      </c>
    </row>
    <row r="1245" spans="1:8" x14ac:dyDescent="0.25">
      <c r="A1245" t="str">
        <f t="shared" si="19"/>
        <v>0593787</v>
      </c>
      <c r="B1245" t="s">
        <v>205</v>
      </c>
      <c r="C1245" t="s">
        <v>427</v>
      </c>
      <c r="F1245">
        <v>136883.58000000002</v>
      </c>
      <c r="G1245">
        <v>21103.42</v>
      </c>
    </row>
    <row r="1246" spans="1:8" x14ac:dyDescent="0.25">
      <c r="A1246" t="str">
        <f t="shared" si="19"/>
        <v>0594765</v>
      </c>
      <c r="B1246" t="s">
        <v>206</v>
      </c>
      <c r="C1246" t="s">
        <v>422</v>
      </c>
      <c r="F1246">
        <v>7359</v>
      </c>
    </row>
    <row r="1247" spans="1:8" x14ac:dyDescent="0.25">
      <c r="A1247" t="str">
        <f t="shared" si="19"/>
        <v>0594775</v>
      </c>
      <c r="B1247" t="s">
        <v>206</v>
      </c>
      <c r="C1247" t="s">
        <v>423</v>
      </c>
      <c r="F1247">
        <v>14022</v>
      </c>
      <c r="G1247">
        <v>23546.5</v>
      </c>
    </row>
    <row r="1248" spans="1:8" x14ac:dyDescent="0.25">
      <c r="A1248" t="str">
        <f t="shared" si="19"/>
        <v>0594776</v>
      </c>
      <c r="B1248" t="s">
        <v>206</v>
      </c>
      <c r="C1248" t="s">
        <v>424</v>
      </c>
      <c r="G1248">
        <v>10000</v>
      </c>
    </row>
    <row r="1249" spans="1:8" x14ac:dyDescent="0.25">
      <c r="A1249" t="str">
        <f t="shared" si="19"/>
        <v>0594777</v>
      </c>
      <c r="B1249" t="s">
        <v>206</v>
      </c>
      <c r="C1249" t="s">
        <v>428</v>
      </c>
      <c r="G1249">
        <v>114.5</v>
      </c>
    </row>
    <row r="1250" spans="1:8" x14ac:dyDescent="0.25">
      <c r="A1250" t="str">
        <f t="shared" si="19"/>
        <v>0594785</v>
      </c>
      <c r="B1250" t="s">
        <v>206</v>
      </c>
      <c r="C1250" t="s">
        <v>425</v>
      </c>
      <c r="G1250">
        <v>11760.779999999999</v>
      </c>
      <c r="H1250">
        <v>54625</v>
      </c>
    </row>
    <row r="1251" spans="1:8" x14ac:dyDescent="0.25">
      <c r="A1251" t="str">
        <f t="shared" si="19"/>
        <v>0594786</v>
      </c>
      <c r="B1251" t="s">
        <v>206</v>
      </c>
      <c r="C1251" t="s">
        <v>426</v>
      </c>
      <c r="H1251">
        <v>10000</v>
      </c>
    </row>
    <row r="1252" spans="1:8" x14ac:dyDescent="0.25">
      <c r="A1252" t="str">
        <f t="shared" si="19"/>
        <v>0594787</v>
      </c>
      <c r="B1252" t="s">
        <v>206</v>
      </c>
      <c r="C1252" t="s">
        <v>427</v>
      </c>
      <c r="F1252">
        <v>10011.58</v>
      </c>
      <c r="G1252">
        <v>865.28</v>
      </c>
    </row>
    <row r="1253" spans="1:8" x14ac:dyDescent="0.25">
      <c r="A1253" t="str">
        <f t="shared" si="19"/>
        <v>0595765</v>
      </c>
      <c r="B1253" t="s">
        <v>207</v>
      </c>
      <c r="C1253" t="s">
        <v>422</v>
      </c>
      <c r="E1253">
        <v>53032.329999999994</v>
      </c>
      <c r="F1253">
        <v>479.66999999999996</v>
      </c>
    </row>
    <row r="1254" spans="1:8" x14ac:dyDescent="0.25">
      <c r="A1254" t="str">
        <f t="shared" si="19"/>
        <v>0595770</v>
      </c>
      <c r="B1254" t="s">
        <v>207</v>
      </c>
      <c r="C1254" t="s">
        <v>980</v>
      </c>
      <c r="E1254">
        <v>85805</v>
      </c>
    </row>
    <row r="1255" spans="1:8" x14ac:dyDescent="0.25">
      <c r="A1255" t="str">
        <f t="shared" si="19"/>
        <v>0595775</v>
      </c>
      <c r="B1255" t="s">
        <v>207</v>
      </c>
      <c r="C1255" t="s">
        <v>423</v>
      </c>
      <c r="E1255">
        <v>105315</v>
      </c>
      <c r="F1255">
        <v>61392</v>
      </c>
      <c r="G1255">
        <v>47690</v>
      </c>
    </row>
    <row r="1256" spans="1:8" x14ac:dyDescent="0.25">
      <c r="A1256" t="str">
        <f t="shared" si="19"/>
        <v>0595785</v>
      </c>
      <c r="B1256" t="s">
        <v>207</v>
      </c>
      <c r="C1256" t="s">
        <v>425</v>
      </c>
      <c r="F1256">
        <v>186697.53000000009</v>
      </c>
      <c r="G1256">
        <v>45833.979999999981</v>
      </c>
      <c r="H1256">
        <v>183292.62</v>
      </c>
    </row>
    <row r="1257" spans="1:8" x14ac:dyDescent="0.25">
      <c r="A1257" t="str">
        <f t="shared" si="19"/>
        <v>0595787</v>
      </c>
      <c r="B1257" t="s">
        <v>207</v>
      </c>
      <c r="C1257" t="s">
        <v>427</v>
      </c>
      <c r="G1257">
        <v>14765.6</v>
      </c>
      <c r="H1257">
        <v>35662.17</v>
      </c>
    </row>
    <row r="1258" spans="1:8" x14ac:dyDescent="0.25">
      <c r="A1258" t="str">
        <f t="shared" si="19"/>
        <v>0596765</v>
      </c>
      <c r="B1258" t="s">
        <v>208</v>
      </c>
      <c r="C1258" t="s">
        <v>422</v>
      </c>
      <c r="E1258">
        <v>15600.960000000001</v>
      </c>
    </row>
    <row r="1259" spans="1:8" x14ac:dyDescent="0.25">
      <c r="A1259" t="str">
        <f t="shared" si="19"/>
        <v>0596770</v>
      </c>
      <c r="B1259" t="s">
        <v>208</v>
      </c>
      <c r="C1259" t="s">
        <v>980</v>
      </c>
      <c r="E1259">
        <v>15935.99</v>
      </c>
    </row>
    <row r="1260" spans="1:8" x14ac:dyDescent="0.25">
      <c r="A1260" t="str">
        <f t="shared" si="19"/>
        <v>0596775</v>
      </c>
      <c r="B1260" t="s">
        <v>208</v>
      </c>
      <c r="C1260" t="s">
        <v>423</v>
      </c>
      <c r="F1260">
        <v>56642.57</v>
      </c>
      <c r="G1260">
        <v>29334.739999999998</v>
      </c>
      <c r="H1260">
        <v>2590.1999999999998</v>
      </c>
    </row>
    <row r="1261" spans="1:8" x14ac:dyDescent="0.25">
      <c r="A1261" t="str">
        <f t="shared" si="19"/>
        <v>0596785</v>
      </c>
      <c r="B1261" t="s">
        <v>208</v>
      </c>
      <c r="C1261" t="s">
        <v>425</v>
      </c>
      <c r="F1261">
        <v>38823.619999999995</v>
      </c>
      <c r="G1261">
        <v>32883</v>
      </c>
      <c r="H1261">
        <v>70818.16</v>
      </c>
    </row>
    <row r="1262" spans="1:8" x14ac:dyDescent="0.25">
      <c r="A1262" t="str">
        <f t="shared" si="19"/>
        <v>0597765</v>
      </c>
      <c r="B1262" t="s">
        <v>209</v>
      </c>
      <c r="C1262" t="s">
        <v>422</v>
      </c>
      <c r="E1262">
        <v>52789.95</v>
      </c>
      <c r="F1262">
        <v>9187</v>
      </c>
    </row>
    <row r="1263" spans="1:8" x14ac:dyDescent="0.25">
      <c r="A1263" t="str">
        <f t="shared" si="19"/>
        <v>0597770</v>
      </c>
      <c r="B1263" t="s">
        <v>209</v>
      </c>
      <c r="C1263" t="s">
        <v>980</v>
      </c>
      <c r="E1263">
        <v>88146.41</v>
      </c>
    </row>
    <row r="1264" spans="1:8" x14ac:dyDescent="0.25">
      <c r="A1264" t="str">
        <f t="shared" si="19"/>
        <v>0597775</v>
      </c>
      <c r="B1264" t="s">
        <v>209</v>
      </c>
      <c r="C1264" t="s">
        <v>423</v>
      </c>
      <c r="F1264">
        <v>56450.909999999996</v>
      </c>
      <c r="G1264">
        <v>191043.84</v>
      </c>
      <c r="H1264">
        <v>1777.77</v>
      </c>
    </row>
    <row r="1265" spans="1:8" x14ac:dyDescent="0.25">
      <c r="A1265" t="str">
        <f t="shared" si="19"/>
        <v>0597785</v>
      </c>
      <c r="B1265" t="s">
        <v>209</v>
      </c>
      <c r="C1265" t="s">
        <v>425</v>
      </c>
      <c r="F1265">
        <v>79746.999999999985</v>
      </c>
      <c r="G1265">
        <v>255753.41999999998</v>
      </c>
      <c r="H1265">
        <v>138822.40000000002</v>
      </c>
    </row>
    <row r="1266" spans="1:8" x14ac:dyDescent="0.25">
      <c r="A1266" t="str">
        <f t="shared" si="19"/>
        <v>0597788</v>
      </c>
      <c r="B1266" t="s">
        <v>209</v>
      </c>
      <c r="C1266" t="s">
        <v>430</v>
      </c>
      <c r="G1266">
        <v>0.51</v>
      </c>
    </row>
    <row r="1267" spans="1:8" x14ac:dyDescent="0.25">
      <c r="A1267" t="str">
        <f t="shared" si="19"/>
        <v>0599738</v>
      </c>
      <c r="B1267" t="s">
        <v>210</v>
      </c>
      <c r="C1267" t="s">
        <v>984</v>
      </c>
      <c r="G1267">
        <v>19376</v>
      </c>
    </row>
    <row r="1268" spans="1:8" x14ac:dyDescent="0.25">
      <c r="A1268" t="str">
        <f t="shared" si="19"/>
        <v>0599756</v>
      </c>
      <c r="B1268" t="s">
        <v>210</v>
      </c>
      <c r="C1268" t="s">
        <v>981</v>
      </c>
      <c r="F1268">
        <v>29795.72</v>
      </c>
      <c r="G1268">
        <v>40903.279999999999</v>
      </c>
    </row>
    <row r="1269" spans="1:8" x14ac:dyDescent="0.25">
      <c r="A1269" t="str">
        <f t="shared" si="19"/>
        <v>0599757</v>
      </c>
      <c r="B1269" t="s">
        <v>210</v>
      </c>
      <c r="C1269" t="s">
        <v>987</v>
      </c>
      <c r="F1269">
        <v>5632.29</v>
      </c>
      <c r="G1269">
        <v>1457.71</v>
      </c>
    </row>
    <row r="1270" spans="1:8" x14ac:dyDescent="0.25">
      <c r="A1270" t="str">
        <f t="shared" si="19"/>
        <v>0599765</v>
      </c>
      <c r="B1270" t="s">
        <v>210</v>
      </c>
      <c r="C1270" t="s">
        <v>422</v>
      </c>
      <c r="E1270">
        <v>239136.83</v>
      </c>
      <c r="F1270">
        <v>44836.170000000006</v>
      </c>
    </row>
    <row r="1271" spans="1:8" x14ac:dyDescent="0.25">
      <c r="A1271" t="str">
        <f t="shared" si="19"/>
        <v>0599770</v>
      </c>
      <c r="B1271" t="s">
        <v>210</v>
      </c>
      <c r="C1271" t="s">
        <v>980</v>
      </c>
      <c r="D1271">
        <v>21057.32</v>
      </c>
      <c r="E1271">
        <v>559090.68000000005</v>
      </c>
    </row>
    <row r="1272" spans="1:8" x14ac:dyDescent="0.25">
      <c r="A1272" t="str">
        <f t="shared" si="19"/>
        <v>0599775</v>
      </c>
      <c r="B1272" t="s">
        <v>210</v>
      </c>
      <c r="C1272" t="s">
        <v>423</v>
      </c>
      <c r="F1272">
        <v>829623.78</v>
      </c>
      <c r="G1272">
        <v>188962.22</v>
      </c>
    </row>
    <row r="1273" spans="1:8" x14ac:dyDescent="0.25">
      <c r="A1273" t="str">
        <f t="shared" si="19"/>
        <v>0599776</v>
      </c>
      <c r="B1273" t="s">
        <v>210</v>
      </c>
      <c r="C1273" t="s">
        <v>424</v>
      </c>
      <c r="F1273">
        <v>24074.43</v>
      </c>
      <c r="G1273">
        <v>10866.57</v>
      </c>
    </row>
    <row r="1274" spans="1:8" x14ac:dyDescent="0.25">
      <c r="A1274" t="str">
        <f t="shared" si="19"/>
        <v>0599777</v>
      </c>
      <c r="B1274" t="s">
        <v>210</v>
      </c>
      <c r="C1274" t="s">
        <v>428</v>
      </c>
      <c r="F1274">
        <v>19697.16</v>
      </c>
      <c r="G1274">
        <v>2680.84</v>
      </c>
    </row>
    <row r="1275" spans="1:8" x14ac:dyDescent="0.25">
      <c r="A1275" t="str">
        <f t="shared" si="19"/>
        <v>0599778</v>
      </c>
      <c r="B1275" t="s">
        <v>210</v>
      </c>
      <c r="C1275" t="s">
        <v>431</v>
      </c>
      <c r="G1275">
        <v>22236.09</v>
      </c>
      <c r="H1275">
        <v>530.91</v>
      </c>
    </row>
    <row r="1276" spans="1:8" x14ac:dyDescent="0.25">
      <c r="A1276" t="str">
        <f t="shared" si="19"/>
        <v>0599785</v>
      </c>
      <c r="B1276" t="s">
        <v>210</v>
      </c>
      <c r="C1276" t="s">
        <v>425</v>
      </c>
      <c r="F1276">
        <v>922678.29999999981</v>
      </c>
      <c r="G1276">
        <v>515581</v>
      </c>
      <c r="H1276">
        <v>417923.11</v>
      </c>
    </row>
    <row r="1277" spans="1:8" x14ac:dyDescent="0.25">
      <c r="A1277" t="str">
        <f t="shared" si="19"/>
        <v>0599787</v>
      </c>
      <c r="B1277" t="s">
        <v>210</v>
      </c>
      <c r="C1277" t="s">
        <v>427</v>
      </c>
      <c r="F1277">
        <v>161795.06</v>
      </c>
      <c r="G1277">
        <v>292177.94</v>
      </c>
    </row>
    <row r="1278" spans="1:8" x14ac:dyDescent="0.25">
      <c r="A1278" t="str">
        <f t="shared" si="19"/>
        <v>0605738</v>
      </c>
      <c r="B1278" t="s">
        <v>211</v>
      </c>
      <c r="C1278" t="s">
        <v>984</v>
      </c>
      <c r="G1278">
        <v>936.03</v>
      </c>
      <c r="H1278">
        <v>740.36999999999989</v>
      </c>
    </row>
    <row r="1279" spans="1:8" x14ac:dyDescent="0.25">
      <c r="A1279" t="str">
        <f t="shared" si="19"/>
        <v>0605765</v>
      </c>
      <c r="B1279" t="s">
        <v>211</v>
      </c>
      <c r="C1279" t="s">
        <v>422</v>
      </c>
      <c r="E1279">
        <v>112104.02000000002</v>
      </c>
      <c r="F1279">
        <v>60041.98</v>
      </c>
    </row>
    <row r="1280" spans="1:8" x14ac:dyDescent="0.25">
      <c r="A1280" t="str">
        <f t="shared" si="19"/>
        <v>0605770</v>
      </c>
      <c r="B1280" t="s">
        <v>211</v>
      </c>
      <c r="C1280" t="s">
        <v>980</v>
      </c>
      <c r="E1280">
        <v>166169</v>
      </c>
    </row>
    <row r="1281" spans="1:8" x14ac:dyDescent="0.25">
      <c r="A1281" t="str">
        <f t="shared" si="19"/>
        <v>0605775</v>
      </c>
      <c r="B1281" t="s">
        <v>211</v>
      </c>
      <c r="C1281" t="s">
        <v>423</v>
      </c>
      <c r="F1281">
        <v>659753</v>
      </c>
      <c r="G1281">
        <v>817</v>
      </c>
    </row>
    <row r="1282" spans="1:8" x14ac:dyDescent="0.25">
      <c r="A1282" t="str">
        <f t="shared" si="19"/>
        <v>0605777</v>
      </c>
      <c r="B1282" t="s">
        <v>211</v>
      </c>
      <c r="C1282" t="s">
        <v>428</v>
      </c>
      <c r="F1282">
        <v>2390.6999999999998</v>
      </c>
      <c r="G1282">
        <v>3887.3</v>
      </c>
    </row>
    <row r="1283" spans="1:8" x14ac:dyDescent="0.25">
      <c r="A1283" t="str">
        <f t="shared" si="19"/>
        <v>0605785</v>
      </c>
      <c r="B1283" t="s">
        <v>211</v>
      </c>
      <c r="C1283" t="s">
        <v>425</v>
      </c>
      <c r="F1283">
        <v>256815.41</v>
      </c>
      <c r="G1283">
        <v>456952.61999999994</v>
      </c>
      <c r="H1283">
        <v>391480.91000000003</v>
      </c>
    </row>
    <row r="1284" spans="1:8" x14ac:dyDescent="0.25">
      <c r="A1284" t="str">
        <f t="shared" si="19"/>
        <v>0605787</v>
      </c>
      <c r="B1284" t="s">
        <v>211</v>
      </c>
      <c r="C1284" t="s">
        <v>427</v>
      </c>
      <c r="F1284">
        <v>94740.659999999989</v>
      </c>
      <c r="G1284">
        <v>97832.66</v>
      </c>
      <c r="H1284">
        <v>95652.83</v>
      </c>
    </row>
    <row r="1285" spans="1:8" x14ac:dyDescent="0.25">
      <c r="A1285" t="str">
        <f t="shared" si="19"/>
        <v>0606770</v>
      </c>
      <c r="B1285" t="s">
        <v>212</v>
      </c>
      <c r="C1285" t="s">
        <v>980</v>
      </c>
      <c r="E1285">
        <v>78689</v>
      </c>
    </row>
    <row r="1286" spans="1:8" x14ac:dyDescent="0.25">
      <c r="A1286" t="str">
        <f t="shared" ref="A1286:A1349" si="20">B1286&amp;C1286</f>
        <v>0607765</v>
      </c>
      <c r="B1286" t="s">
        <v>213</v>
      </c>
      <c r="C1286" t="s">
        <v>422</v>
      </c>
      <c r="D1286">
        <v>7358.53</v>
      </c>
      <c r="E1286">
        <v>7029.0300000000007</v>
      </c>
    </row>
    <row r="1287" spans="1:8" x14ac:dyDescent="0.25">
      <c r="A1287" t="str">
        <f t="shared" si="20"/>
        <v>0607770</v>
      </c>
      <c r="B1287" t="s">
        <v>213</v>
      </c>
      <c r="C1287" t="s">
        <v>980</v>
      </c>
      <c r="E1287">
        <v>18835</v>
      </c>
    </row>
    <row r="1288" spans="1:8" x14ac:dyDescent="0.25">
      <c r="A1288" t="str">
        <f t="shared" si="20"/>
        <v>0607775</v>
      </c>
      <c r="B1288" t="s">
        <v>213</v>
      </c>
      <c r="C1288" t="s">
        <v>423</v>
      </c>
      <c r="F1288">
        <v>40142.550000000003</v>
      </c>
      <c r="G1288">
        <v>26022.81</v>
      </c>
      <c r="H1288">
        <v>18625.68</v>
      </c>
    </row>
    <row r="1289" spans="1:8" x14ac:dyDescent="0.25">
      <c r="A1289" t="str">
        <f t="shared" si="20"/>
        <v>0607785</v>
      </c>
      <c r="B1289" t="s">
        <v>213</v>
      </c>
      <c r="C1289" t="s">
        <v>425</v>
      </c>
      <c r="H1289">
        <v>138513.27000000002</v>
      </c>
    </row>
    <row r="1290" spans="1:8" x14ac:dyDescent="0.25">
      <c r="A1290" t="str">
        <f t="shared" si="20"/>
        <v>0607786</v>
      </c>
      <c r="B1290" t="s">
        <v>213</v>
      </c>
      <c r="C1290" t="s">
        <v>426</v>
      </c>
      <c r="F1290">
        <v>9751</v>
      </c>
    </row>
    <row r="1291" spans="1:8" x14ac:dyDescent="0.25">
      <c r="A1291" t="str">
        <f t="shared" si="20"/>
        <v>0607787</v>
      </c>
      <c r="B1291" t="s">
        <v>213</v>
      </c>
      <c r="C1291" t="s">
        <v>427</v>
      </c>
      <c r="F1291">
        <v>5470.59</v>
      </c>
    </row>
    <row r="1292" spans="1:8" x14ac:dyDescent="0.25">
      <c r="A1292" t="str">
        <f t="shared" si="20"/>
        <v>0608765</v>
      </c>
      <c r="B1292" t="s">
        <v>214</v>
      </c>
      <c r="C1292" t="s">
        <v>422</v>
      </c>
      <c r="D1292">
        <v>7339.97</v>
      </c>
      <c r="E1292">
        <v>6606.8200000000006</v>
      </c>
    </row>
    <row r="1293" spans="1:8" x14ac:dyDescent="0.25">
      <c r="A1293" t="str">
        <f t="shared" si="20"/>
        <v>0608770</v>
      </c>
      <c r="B1293" t="s">
        <v>214</v>
      </c>
      <c r="C1293" t="s">
        <v>980</v>
      </c>
      <c r="E1293">
        <v>13394</v>
      </c>
    </row>
    <row r="1294" spans="1:8" x14ac:dyDescent="0.25">
      <c r="A1294" t="str">
        <f t="shared" si="20"/>
        <v>0612736</v>
      </c>
      <c r="B1294" t="s">
        <v>215</v>
      </c>
      <c r="C1294" t="s">
        <v>988</v>
      </c>
      <c r="F1294">
        <v>45945.57</v>
      </c>
      <c r="G1294">
        <v>141227.43</v>
      </c>
    </row>
    <row r="1295" spans="1:8" x14ac:dyDescent="0.25">
      <c r="A1295" t="str">
        <f t="shared" si="20"/>
        <v>0612738</v>
      </c>
      <c r="B1295" t="s">
        <v>215</v>
      </c>
      <c r="C1295" t="s">
        <v>984</v>
      </c>
      <c r="G1295">
        <v>18764</v>
      </c>
    </row>
    <row r="1296" spans="1:8" x14ac:dyDescent="0.25">
      <c r="A1296" t="str">
        <f t="shared" si="20"/>
        <v>0612739</v>
      </c>
      <c r="B1296" t="s">
        <v>215</v>
      </c>
      <c r="C1296" t="s">
        <v>986</v>
      </c>
      <c r="F1296">
        <v>275495.3</v>
      </c>
    </row>
    <row r="1297" spans="1:8" x14ac:dyDescent="0.25">
      <c r="A1297" t="str">
        <f t="shared" si="20"/>
        <v>0612756</v>
      </c>
      <c r="B1297" t="s">
        <v>215</v>
      </c>
      <c r="C1297" t="s">
        <v>981</v>
      </c>
      <c r="F1297">
        <v>17495.54</v>
      </c>
      <c r="G1297">
        <v>31648.089999999997</v>
      </c>
      <c r="H1297">
        <v>26856.560000000001</v>
      </c>
    </row>
    <row r="1298" spans="1:8" x14ac:dyDescent="0.25">
      <c r="A1298" t="str">
        <f t="shared" si="20"/>
        <v>0612757</v>
      </c>
      <c r="B1298" t="s">
        <v>215</v>
      </c>
      <c r="C1298" t="s">
        <v>987</v>
      </c>
      <c r="G1298">
        <v>5356</v>
      </c>
    </row>
    <row r="1299" spans="1:8" x14ac:dyDescent="0.25">
      <c r="A1299" t="str">
        <f t="shared" si="20"/>
        <v>0612765</v>
      </c>
      <c r="B1299" t="s">
        <v>215</v>
      </c>
      <c r="C1299" t="s">
        <v>422</v>
      </c>
      <c r="D1299">
        <v>12481.17</v>
      </c>
      <c r="E1299">
        <v>282383.26000000007</v>
      </c>
      <c r="F1299">
        <v>42586.25</v>
      </c>
    </row>
    <row r="1300" spans="1:8" x14ac:dyDescent="0.25">
      <c r="A1300" t="str">
        <f t="shared" si="20"/>
        <v>0612770</v>
      </c>
      <c r="B1300" t="s">
        <v>215</v>
      </c>
      <c r="C1300" t="s">
        <v>980</v>
      </c>
      <c r="E1300">
        <v>455087.45</v>
      </c>
    </row>
    <row r="1301" spans="1:8" x14ac:dyDescent="0.25">
      <c r="A1301" t="str">
        <f t="shared" si="20"/>
        <v>0612775</v>
      </c>
      <c r="B1301" t="s">
        <v>215</v>
      </c>
      <c r="C1301" t="s">
        <v>423</v>
      </c>
      <c r="E1301">
        <v>3695.98</v>
      </c>
      <c r="F1301">
        <v>1009371.4799999999</v>
      </c>
      <c r="G1301">
        <v>203956.28999999998</v>
      </c>
    </row>
    <row r="1302" spans="1:8" x14ac:dyDescent="0.25">
      <c r="A1302" t="str">
        <f t="shared" si="20"/>
        <v>0612776</v>
      </c>
      <c r="B1302" t="s">
        <v>215</v>
      </c>
      <c r="C1302" t="s">
        <v>424</v>
      </c>
      <c r="G1302">
        <v>14847</v>
      </c>
    </row>
    <row r="1303" spans="1:8" x14ac:dyDescent="0.25">
      <c r="A1303" t="str">
        <f t="shared" si="20"/>
        <v>0612777</v>
      </c>
      <c r="B1303" t="s">
        <v>215</v>
      </c>
      <c r="C1303" t="s">
        <v>428</v>
      </c>
      <c r="F1303">
        <v>160</v>
      </c>
      <c r="G1303">
        <v>25565</v>
      </c>
    </row>
    <row r="1304" spans="1:8" x14ac:dyDescent="0.25">
      <c r="A1304" t="str">
        <f t="shared" si="20"/>
        <v>0612785</v>
      </c>
      <c r="B1304" t="s">
        <v>215</v>
      </c>
      <c r="C1304" t="s">
        <v>425</v>
      </c>
      <c r="F1304">
        <v>362278.94</v>
      </c>
      <c r="G1304">
        <v>864015.82</v>
      </c>
      <c r="H1304">
        <v>870811.40000000014</v>
      </c>
    </row>
    <row r="1305" spans="1:8" x14ac:dyDescent="0.25">
      <c r="A1305" t="str">
        <f t="shared" si="20"/>
        <v>0612786</v>
      </c>
      <c r="B1305" t="s">
        <v>215</v>
      </c>
      <c r="C1305" t="s">
        <v>426</v>
      </c>
      <c r="H1305">
        <v>14555.73</v>
      </c>
    </row>
    <row r="1306" spans="1:8" x14ac:dyDescent="0.25">
      <c r="A1306" t="str">
        <f t="shared" si="20"/>
        <v>0612787</v>
      </c>
      <c r="B1306" t="s">
        <v>215</v>
      </c>
      <c r="C1306" t="s">
        <v>427</v>
      </c>
      <c r="E1306">
        <v>49091.479999999996</v>
      </c>
      <c r="F1306">
        <v>218274.74</v>
      </c>
      <c r="G1306">
        <v>130882.87000000002</v>
      </c>
      <c r="H1306">
        <v>38017.68</v>
      </c>
    </row>
    <row r="1307" spans="1:8" x14ac:dyDescent="0.25">
      <c r="A1307" t="str">
        <f t="shared" si="20"/>
        <v>0613770</v>
      </c>
      <c r="B1307" t="s">
        <v>216</v>
      </c>
      <c r="C1307" t="s">
        <v>980</v>
      </c>
      <c r="E1307">
        <v>191669.13</v>
      </c>
    </row>
    <row r="1308" spans="1:8" x14ac:dyDescent="0.25">
      <c r="A1308" t="str">
        <f t="shared" si="20"/>
        <v>0614737</v>
      </c>
      <c r="B1308" t="s">
        <v>217</v>
      </c>
      <c r="C1308" t="s">
        <v>985</v>
      </c>
      <c r="G1308">
        <v>50000</v>
      </c>
    </row>
    <row r="1309" spans="1:8" x14ac:dyDescent="0.25">
      <c r="A1309" t="str">
        <f t="shared" si="20"/>
        <v>0614770</v>
      </c>
      <c r="B1309" t="s">
        <v>217</v>
      </c>
      <c r="C1309" t="s">
        <v>980</v>
      </c>
      <c r="E1309">
        <v>54282.000000000007</v>
      </c>
    </row>
    <row r="1310" spans="1:8" x14ac:dyDescent="0.25">
      <c r="A1310" t="str">
        <f t="shared" si="20"/>
        <v>0614772</v>
      </c>
      <c r="B1310" t="s">
        <v>217</v>
      </c>
      <c r="C1310" t="s">
        <v>982</v>
      </c>
      <c r="E1310">
        <v>8000</v>
      </c>
    </row>
    <row r="1311" spans="1:8" x14ac:dyDescent="0.25">
      <c r="A1311" t="str">
        <f t="shared" si="20"/>
        <v>0617776</v>
      </c>
      <c r="B1311" t="s">
        <v>218</v>
      </c>
      <c r="C1311" t="s">
        <v>424</v>
      </c>
      <c r="F1311">
        <v>10000</v>
      </c>
    </row>
    <row r="1312" spans="1:8" x14ac:dyDescent="0.25">
      <c r="A1312" t="str">
        <f t="shared" si="20"/>
        <v>0617777</v>
      </c>
      <c r="B1312" t="s">
        <v>218</v>
      </c>
      <c r="C1312" t="s">
        <v>428</v>
      </c>
      <c r="H1312">
        <v>53</v>
      </c>
    </row>
    <row r="1313" spans="1:8" x14ac:dyDescent="0.25">
      <c r="A1313" t="str">
        <f t="shared" si="20"/>
        <v>0617778</v>
      </c>
      <c r="B1313" t="s">
        <v>218</v>
      </c>
      <c r="C1313" t="s">
        <v>431</v>
      </c>
      <c r="H1313">
        <v>1459</v>
      </c>
    </row>
    <row r="1314" spans="1:8" x14ac:dyDescent="0.25">
      <c r="A1314" t="str">
        <f t="shared" si="20"/>
        <v>0617786</v>
      </c>
      <c r="B1314" t="s">
        <v>218</v>
      </c>
      <c r="C1314" t="s">
        <v>426</v>
      </c>
      <c r="G1314">
        <v>787.9</v>
      </c>
      <c r="H1314">
        <v>9212.0999999999985</v>
      </c>
    </row>
    <row r="1315" spans="1:8" x14ac:dyDescent="0.25">
      <c r="A1315" t="str">
        <f t="shared" si="20"/>
        <v>0620765</v>
      </c>
      <c r="B1315" t="s">
        <v>219</v>
      </c>
      <c r="C1315" t="s">
        <v>422</v>
      </c>
      <c r="D1315">
        <v>5423.46</v>
      </c>
      <c r="E1315">
        <v>3716.9100000000003</v>
      </c>
      <c r="F1315">
        <v>9140.369999999999</v>
      </c>
    </row>
    <row r="1316" spans="1:8" x14ac:dyDescent="0.25">
      <c r="A1316" t="str">
        <f t="shared" si="20"/>
        <v>0620770</v>
      </c>
      <c r="B1316" t="s">
        <v>219</v>
      </c>
      <c r="C1316" t="s">
        <v>980</v>
      </c>
      <c r="E1316">
        <v>15905</v>
      </c>
    </row>
    <row r="1317" spans="1:8" x14ac:dyDescent="0.25">
      <c r="A1317" t="str">
        <f t="shared" si="20"/>
        <v>0620775</v>
      </c>
      <c r="B1317" t="s">
        <v>219</v>
      </c>
      <c r="C1317" t="s">
        <v>423</v>
      </c>
      <c r="F1317">
        <v>4872.62</v>
      </c>
      <c r="G1317">
        <v>1268.96</v>
      </c>
      <c r="H1317">
        <v>960</v>
      </c>
    </row>
    <row r="1318" spans="1:8" x14ac:dyDescent="0.25">
      <c r="A1318" t="str">
        <f t="shared" si="20"/>
        <v>0620776</v>
      </c>
      <c r="B1318" t="s">
        <v>219</v>
      </c>
      <c r="C1318" t="s">
        <v>424</v>
      </c>
      <c r="F1318">
        <v>3900.65</v>
      </c>
      <c r="G1318">
        <v>3943.8900000000003</v>
      </c>
      <c r="H1318">
        <v>4086.5</v>
      </c>
    </row>
    <row r="1319" spans="1:8" x14ac:dyDescent="0.25">
      <c r="A1319" t="str">
        <f t="shared" si="20"/>
        <v>0620785</v>
      </c>
      <c r="B1319" t="s">
        <v>219</v>
      </c>
      <c r="C1319" t="s">
        <v>425</v>
      </c>
      <c r="H1319">
        <v>1490</v>
      </c>
    </row>
    <row r="1320" spans="1:8" x14ac:dyDescent="0.25">
      <c r="A1320" t="str">
        <f t="shared" si="20"/>
        <v>0620786</v>
      </c>
      <c r="B1320" t="s">
        <v>219</v>
      </c>
      <c r="C1320" t="s">
        <v>426</v>
      </c>
      <c r="H1320">
        <v>18884.23</v>
      </c>
    </row>
    <row r="1321" spans="1:8" x14ac:dyDescent="0.25">
      <c r="A1321" t="str">
        <f t="shared" si="20"/>
        <v>0642765</v>
      </c>
      <c r="B1321" t="s">
        <v>220</v>
      </c>
      <c r="C1321" t="s">
        <v>422</v>
      </c>
      <c r="E1321">
        <v>14326.36</v>
      </c>
      <c r="F1321">
        <v>12418.560000000001</v>
      </c>
      <c r="G1321">
        <v>2757.2599999999998</v>
      </c>
    </row>
    <row r="1322" spans="1:8" x14ac:dyDescent="0.25">
      <c r="A1322" t="str">
        <f t="shared" si="20"/>
        <v>0642770</v>
      </c>
      <c r="B1322" t="s">
        <v>220</v>
      </c>
      <c r="C1322" t="s">
        <v>980</v>
      </c>
      <c r="E1322">
        <v>24053.609999999993</v>
      </c>
    </row>
    <row r="1323" spans="1:8" x14ac:dyDescent="0.25">
      <c r="A1323" t="str">
        <f t="shared" si="20"/>
        <v>0642775</v>
      </c>
      <c r="B1323" t="s">
        <v>220</v>
      </c>
      <c r="C1323" t="s">
        <v>423</v>
      </c>
      <c r="F1323">
        <v>36929.370000000003</v>
      </c>
      <c r="G1323">
        <v>70683.41</v>
      </c>
      <c r="H1323">
        <v>15624.88</v>
      </c>
    </row>
    <row r="1324" spans="1:8" x14ac:dyDescent="0.25">
      <c r="A1324" t="str">
        <f t="shared" si="20"/>
        <v>0642785</v>
      </c>
      <c r="B1324" t="s">
        <v>220</v>
      </c>
      <c r="C1324" t="s">
        <v>425</v>
      </c>
      <c r="F1324">
        <v>82415.55</v>
      </c>
      <c r="G1324">
        <v>2693.8500000000004</v>
      </c>
      <c r="H1324">
        <v>83659.08</v>
      </c>
    </row>
    <row r="1325" spans="1:8" x14ac:dyDescent="0.25">
      <c r="A1325" t="str">
        <f t="shared" si="20"/>
        <v>0648765</v>
      </c>
      <c r="B1325" t="s">
        <v>221</v>
      </c>
      <c r="C1325" t="s">
        <v>422</v>
      </c>
      <c r="E1325">
        <v>97889.74</v>
      </c>
      <c r="G1325">
        <v>0.01</v>
      </c>
    </row>
    <row r="1326" spans="1:8" x14ac:dyDescent="0.25">
      <c r="A1326" t="str">
        <f t="shared" si="20"/>
        <v>0648775</v>
      </c>
      <c r="B1326" t="s">
        <v>221</v>
      </c>
      <c r="C1326" t="s">
        <v>423</v>
      </c>
      <c r="F1326">
        <v>246657.00000000003</v>
      </c>
      <c r="G1326">
        <v>11049.14</v>
      </c>
      <c r="H1326">
        <v>2901.81</v>
      </c>
    </row>
    <row r="1327" spans="1:8" x14ac:dyDescent="0.25">
      <c r="A1327" t="str">
        <f t="shared" si="20"/>
        <v>0648785</v>
      </c>
      <c r="B1327" t="s">
        <v>221</v>
      </c>
      <c r="C1327" t="s">
        <v>425</v>
      </c>
      <c r="F1327">
        <v>342509.56999999995</v>
      </c>
      <c r="G1327">
        <v>84913.22</v>
      </c>
      <c r="H1327">
        <v>3334.9799999999996</v>
      </c>
    </row>
    <row r="1328" spans="1:8" x14ac:dyDescent="0.25">
      <c r="A1328" t="str">
        <f t="shared" si="20"/>
        <v>0648787</v>
      </c>
      <c r="B1328" t="s">
        <v>221</v>
      </c>
      <c r="C1328" t="s">
        <v>427</v>
      </c>
      <c r="F1328">
        <v>48783.229999999996</v>
      </c>
      <c r="G1328">
        <v>30270.879999999997</v>
      </c>
      <c r="H1328">
        <v>36959.96</v>
      </c>
    </row>
    <row r="1329" spans="1:8" x14ac:dyDescent="0.25">
      <c r="A1329" t="str">
        <f t="shared" si="20"/>
        <v>0657770</v>
      </c>
      <c r="B1329" t="s">
        <v>222</v>
      </c>
      <c r="C1329" t="s">
        <v>980</v>
      </c>
      <c r="E1329">
        <v>7534</v>
      </c>
    </row>
    <row r="1330" spans="1:8" x14ac:dyDescent="0.25">
      <c r="A1330" t="str">
        <f t="shared" si="20"/>
        <v>0659765</v>
      </c>
      <c r="B1330" t="s">
        <v>223</v>
      </c>
      <c r="C1330" t="s">
        <v>422</v>
      </c>
      <c r="E1330">
        <v>119680.99999999999</v>
      </c>
      <c r="F1330">
        <v>2292.0000000000005</v>
      </c>
    </row>
    <row r="1331" spans="1:8" x14ac:dyDescent="0.25">
      <c r="A1331" t="str">
        <f t="shared" si="20"/>
        <v>0659770</v>
      </c>
      <c r="B1331" t="s">
        <v>223</v>
      </c>
      <c r="C1331" t="s">
        <v>980</v>
      </c>
      <c r="E1331">
        <v>206350.99999999997</v>
      </c>
    </row>
    <row r="1332" spans="1:8" x14ac:dyDescent="0.25">
      <c r="A1332" t="str">
        <f t="shared" si="20"/>
        <v>0659775</v>
      </c>
      <c r="B1332" t="s">
        <v>223</v>
      </c>
      <c r="C1332" t="s">
        <v>423</v>
      </c>
      <c r="E1332">
        <v>79988</v>
      </c>
      <c r="F1332">
        <v>264209</v>
      </c>
      <c r="G1332">
        <v>82526</v>
      </c>
      <c r="H1332">
        <v>57198</v>
      </c>
    </row>
    <row r="1333" spans="1:8" x14ac:dyDescent="0.25">
      <c r="A1333" t="str">
        <f t="shared" si="20"/>
        <v>0659785</v>
      </c>
      <c r="B1333" t="s">
        <v>223</v>
      </c>
      <c r="C1333" t="s">
        <v>425</v>
      </c>
      <c r="F1333">
        <v>39875</v>
      </c>
      <c r="G1333">
        <v>113858.99999999999</v>
      </c>
      <c r="H1333">
        <v>775203.00999999989</v>
      </c>
    </row>
    <row r="1334" spans="1:8" x14ac:dyDescent="0.25">
      <c r="A1334" t="str">
        <f t="shared" si="20"/>
        <v>0659787</v>
      </c>
      <c r="B1334" t="s">
        <v>223</v>
      </c>
      <c r="C1334" t="s">
        <v>427</v>
      </c>
      <c r="H1334">
        <v>80258.989999999991</v>
      </c>
    </row>
    <row r="1335" spans="1:8" x14ac:dyDescent="0.25">
      <c r="A1335" t="str">
        <f t="shared" si="20"/>
        <v>0663765</v>
      </c>
      <c r="B1335" t="s">
        <v>224</v>
      </c>
      <c r="C1335" t="s">
        <v>422</v>
      </c>
      <c r="D1335">
        <v>11320.85</v>
      </c>
      <c r="E1335">
        <v>6936.93</v>
      </c>
      <c r="G1335">
        <v>1742.22</v>
      </c>
    </row>
    <row r="1336" spans="1:8" x14ac:dyDescent="0.25">
      <c r="A1336" t="str">
        <f t="shared" si="20"/>
        <v>0663770</v>
      </c>
      <c r="B1336" t="s">
        <v>224</v>
      </c>
      <c r="C1336" t="s">
        <v>980</v>
      </c>
      <c r="E1336">
        <v>19672</v>
      </c>
    </row>
    <row r="1337" spans="1:8" x14ac:dyDescent="0.25">
      <c r="A1337" t="str">
        <f t="shared" si="20"/>
        <v>0663775</v>
      </c>
      <c r="B1337" t="s">
        <v>224</v>
      </c>
      <c r="C1337" t="s">
        <v>423</v>
      </c>
      <c r="F1337">
        <v>67562</v>
      </c>
    </row>
    <row r="1338" spans="1:8" x14ac:dyDescent="0.25">
      <c r="A1338" t="str">
        <f t="shared" si="20"/>
        <v>0663776</v>
      </c>
      <c r="B1338" t="s">
        <v>224</v>
      </c>
      <c r="C1338" t="s">
        <v>424</v>
      </c>
      <c r="F1338">
        <v>4473.9799999999996</v>
      </c>
    </row>
    <row r="1339" spans="1:8" x14ac:dyDescent="0.25">
      <c r="A1339" t="str">
        <f t="shared" si="20"/>
        <v>0663777</v>
      </c>
      <c r="B1339" t="s">
        <v>224</v>
      </c>
      <c r="C1339" t="s">
        <v>428</v>
      </c>
      <c r="G1339">
        <v>377.02</v>
      </c>
    </row>
    <row r="1340" spans="1:8" x14ac:dyDescent="0.25">
      <c r="A1340" t="str">
        <f t="shared" si="20"/>
        <v>0663785</v>
      </c>
      <c r="B1340" t="s">
        <v>224</v>
      </c>
      <c r="C1340" t="s">
        <v>425</v>
      </c>
      <c r="F1340">
        <v>91659.57</v>
      </c>
      <c r="G1340">
        <v>29727.429999999997</v>
      </c>
    </row>
    <row r="1341" spans="1:8" x14ac:dyDescent="0.25">
      <c r="A1341" t="str">
        <f t="shared" si="20"/>
        <v>0663786</v>
      </c>
      <c r="B1341" t="s">
        <v>224</v>
      </c>
      <c r="C1341" t="s">
        <v>426</v>
      </c>
      <c r="F1341">
        <v>4278.72</v>
      </c>
      <c r="G1341">
        <v>160.28</v>
      </c>
    </row>
    <row r="1342" spans="1:8" x14ac:dyDescent="0.25">
      <c r="A1342" t="str">
        <f t="shared" si="20"/>
        <v>0663787</v>
      </c>
      <c r="B1342" t="s">
        <v>224</v>
      </c>
      <c r="C1342" t="s">
        <v>427</v>
      </c>
      <c r="F1342">
        <v>17579</v>
      </c>
      <c r="G1342">
        <v>12768</v>
      </c>
    </row>
    <row r="1343" spans="1:8" x14ac:dyDescent="0.25">
      <c r="A1343" t="str">
        <f t="shared" si="20"/>
        <v>0671765</v>
      </c>
      <c r="B1343" t="s">
        <v>225</v>
      </c>
      <c r="C1343" t="s">
        <v>422</v>
      </c>
      <c r="E1343">
        <v>11409</v>
      </c>
    </row>
    <row r="1344" spans="1:8" x14ac:dyDescent="0.25">
      <c r="A1344" t="str">
        <f t="shared" si="20"/>
        <v>0671770</v>
      </c>
      <c r="B1344" t="s">
        <v>225</v>
      </c>
      <c r="C1344" t="s">
        <v>980</v>
      </c>
      <c r="E1344">
        <v>8371</v>
      </c>
    </row>
    <row r="1345" spans="1:8" x14ac:dyDescent="0.25">
      <c r="A1345" t="str">
        <f t="shared" si="20"/>
        <v>0671775</v>
      </c>
      <c r="B1345" t="s">
        <v>225</v>
      </c>
      <c r="C1345" t="s">
        <v>423</v>
      </c>
      <c r="F1345">
        <v>3009.98</v>
      </c>
      <c r="G1345">
        <v>76382.010000000009</v>
      </c>
      <c r="H1345">
        <v>3774</v>
      </c>
    </row>
    <row r="1346" spans="1:8" x14ac:dyDescent="0.25">
      <c r="A1346" t="str">
        <f t="shared" si="20"/>
        <v>0671785</v>
      </c>
      <c r="B1346" t="s">
        <v>225</v>
      </c>
      <c r="C1346" t="s">
        <v>425</v>
      </c>
      <c r="F1346">
        <v>4412.8999999999996</v>
      </c>
      <c r="G1346">
        <v>13964.85</v>
      </c>
      <c r="H1346">
        <v>123975.10999999999</v>
      </c>
    </row>
    <row r="1347" spans="1:8" x14ac:dyDescent="0.25">
      <c r="A1347" t="str">
        <f t="shared" si="20"/>
        <v>0671786</v>
      </c>
      <c r="B1347" t="s">
        <v>225</v>
      </c>
      <c r="C1347" t="s">
        <v>426</v>
      </c>
      <c r="F1347">
        <v>10000</v>
      </c>
    </row>
    <row r="1348" spans="1:8" x14ac:dyDescent="0.25">
      <c r="A1348" t="str">
        <f t="shared" si="20"/>
        <v>0671787</v>
      </c>
      <c r="B1348" t="s">
        <v>225</v>
      </c>
      <c r="C1348" t="s">
        <v>427</v>
      </c>
      <c r="F1348">
        <v>11139.25</v>
      </c>
      <c r="G1348">
        <v>3644.42</v>
      </c>
      <c r="H1348">
        <v>24400.079999999998</v>
      </c>
    </row>
    <row r="1349" spans="1:8" x14ac:dyDescent="0.25">
      <c r="A1349" t="str">
        <f t="shared" si="20"/>
        <v>0674765</v>
      </c>
      <c r="B1349" t="s">
        <v>226</v>
      </c>
      <c r="C1349" t="s">
        <v>422</v>
      </c>
      <c r="E1349">
        <v>101064.99999999999</v>
      </c>
    </row>
    <row r="1350" spans="1:8" x14ac:dyDescent="0.25">
      <c r="A1350" t="str">
        <f t="shared" ref="A1350:A1413" si="21">B1350&amp;C1350</f>
        <v>0674770</v>
      </c>
      <c r="B1350" t="s">
        <v>226</v>
      </c>
      <c r="C1350" t="s">
        <v>980</v>
      </c>
      <c r="E1350">
        <v>156894.53999999998</v>
      </c>
    </row>
    <row r="1351" spans="1:8" x14ac:dyDescent="0.25">
      <c r="A1351" t="str">
        <f t="shared" si="21"/>
        <v>0674775</v>
      </c>
      <c r="B1351" t="s">
        <v>226</v>
      </c>
      <c r="C1351" t="s">
        <v>423</v>
      </c>
      <c r="E1351">
        <v>51159.62</v>
      </c>
      <c r="F1351">
        <v>179995.99999999997</v>
      </c>
      <c r="G1351">
        <v>217720.64</v>
      </c>
      <c r="H1351">
        <v>543</v>
      </c>
    </row>
    <row r="1352" spans="1:8" x14ac:dyDescent="0.25">
      <c r="A1352" t="str">
        <f t="shared" si="21"/>
        <v>0674785</v>
      </c>
      <c r="B1352" t="s">
        <v>226</v>
      </c>
      <c r="C1352" t="s">
        <v>425</v>
      </c>
      <c r="F1352">
        <v>200250.72000000003</v>
      </c>
      <c r="G1352">
        <v>454762.13999999996</v>
      </c>
      <c r="H1352">
        <v>330750.69000000006</v>
      </c>
    </row>
    <row r="1353" spans="1:8" x14ac:dyDescent="0.25">
      <c r="A1353" t="str">
        <f t="shared" si="21"/>
        <v>0675770</v>
      </c>
      <c r="B1353" t="s">
        <v>227</v>
      </c>
      <c r="C1353" t="s">
        <v>980</v>
      </c>
      <c r="E1353">
        <v>46827.759999999995</v>
      </c>
    </row>
    <row r="1354" spans="1:8" x14ac:dyDescent="0.25">
      <c r="A1354" t="str">
        <f t="shared" si="21"/>
        <v>0679765</v>
      </c>
      <c r="B1354" t="s">
        <v>228</v>
      </c>
      <c r="C1354" t="s">
        <v>422</v>
      </c>
      <c r="D1354">
        <v>41539.699999999997</v>
      </c>
      <c r="E1354">
        <v>5660.3</v>
      </c>
    </row>
    <row r="1355" spans="1:8" x14ac:dyDescent="0.25">
      <c r="A1355" t="str">
        <f t="shared" si="21"/>
        <v>0679770</v>
      </c>
      <c r="B1355" t="s">
        <v>228</v>
      </c>
      <c r="C1355" t="s">
        <v>980</v>
      </c>
      <c r="E1355">
        <v>44786</v>
      </c>
    </row>
    <row r="1356" spans="1:8" x14ac:dyDescent="0.25">
      <c r="A1356" t="str">
        <f t="shared" si="21"/>
        <v>0679775</v>
      </c>
      <c r="B1356" t="s">
        <v>228</v>
      </c>
      <c r="C1356" t="s">
        <v>423</v>
      </c>
      <c r="F1356">
        <v>87525.540000000008</v>
      </c>
      <c r="G1356">
        <v>91472.459999999992</v>
      </c>
    </row>
    <row r="1357" spans="1:8" x14ac:dyDescent="0.25">
      <c r="A1357" t="str">
        <f t="shared" si="21"/>
        <v>0679776</v>
      </c>
      <c r="B1357" t="s">
        <v>228</v>
      </c>
      <c r="C1357" t="s">
        <v>424</v>
      </c>
      <c r="F1357">
        <v>3075.79</v>
      </c>
      <c r="G1357">
        <v>2178.21</v>
      </c>
    </row>
    <row r="1358" spans="1:8" x14ac:dyDescent="0.25">
      <c r="A1358" t="str">
        <f t="shared" si="21"/>
        <v>0679777</v>
      </c>
      <c r="B1358" t="s">
        <v>228</v>
      </c>
      <c r="C1358" t="s">
        <v>428</v>
      </c>
      <c r="F1358">
        <v>1654.88</v>
      </c>
      <c r="G1358">
        <v>37.119999999999997</v>
      </c>
    </row>
    <row r="1359" spans="1:8" x14ac:dyDescent="0.25">
      <c r="A1359" t="str">
        <f t="shared" si="21"/>
        <v>0679785</v>
      </c>
      <c r="B1359" t="s">
        <v>228</v>
      </c>
      <c r="C1359" t="s">
        <v>425</v>
      </c>
      <c r="F1359">
        <v>133441.07</v>
      </c>
      <c r="G1359">
        <v>143434.37</v>
      </c>
      <c r="H1359">
        <v>44728.22</v>
      </c>
    </row>
    <row r="1360" spans="1:8" x14ac:dyDescent="0.25">
      <c r="A1360" t="str">
        <f t="shared" si="21"/>
        <v>0679786</v>
      </c>
      <c r="B1360" t="s">
        <v>228</v>
      </c>
      <c r="C1360" t="s">
        <v>426</v>
      </c>
      <c r="G1360">
        <v>5254</v>
      </c>
    </row>
    <row r="1361" spans="1:8" x14ac:dyDescent="0.25">
      <c r="A1361" t="str">
        <f t="shared" si="21"/>
        <v>0679787</v>
      </c>
      <c r="B1361" t="s">
        <v>228</v>
      </c>
      <c r="C1361" t="s">
        <v>427</v>
      </c>
      <c r="G1361">
        <v>38377</v>
      </c>
      <c r="H1361">
        <v>42024.34</v>
      </c>
    </row>
    <row r="1362" spans="1:8" x14ac:dyDescent="0.25">
      <c r="A1362" t="str">
        <f t="shared" si="21"/>
        <v>0680770</v>
      </c>
      <c r="B1362" t="s">
        <v>229</v>
      </c>
      <c r="C1362" t="s">
        <v>980</v>
      </c>
      <c r="E1362">
        <v>21765</v>
      </c>
    </row>
    <row r="1363" spans="1:8" x14ac:dyDescent="0.25">
      <c r="A1363" t="str">
        <f t="shared" si="21"/>
        <v>0684765</v>
      </c>
      <c r="B1363" t="s">
        <v>230</v>
      </c>
      <c r="C1363" t="s">
        <v>422</v>
      </c>
      <c r="E1363">
        <v>12329.36</v>
      </c>
    </row>
    <row r="1364" spans="1:8" x14ac:dyDescent="0.25">
      <c r="A1364" t="str">
        <f t="shared" si="21"/>
        <v>0684770</v>
      </c>
      <c r="B1364" t="s">
        <v>230</v>
      </c>
      <c r="C1364" t="s">
        <v>980</v>
      </c>
      <c r="E1364">
        <v>12557</v>
      </c>
    </row>
    <row r="1365" spans="1:8" x14ac:dyDescent="0.25">
      <c r="A1365" t="str">
        <f t="shared" si="21"/>
        <v>0684775</v>
      </c>
      <c r="B1365" t="s">
        <v>230</v>
      </c>
      <c r="C1365" t="s">
        <v>423</v>
      </c>
      <c r="F1365">
        <v>22470.35</v>
      </c>
      <c r="G1365">
        <v>34585.65</v>
      </c>
    </row>
    <row r="1366" spans="1:8" x14ac:dyDescent="0.25">
      <c r="A1366" t="str">
        <f t="shared" si="21"/>
        <v>0684785</v>
      </c>
      <c r="B1366" t="s">
        <v>230</v>
      </c>
      <c r="C1366" t="s">
        <v>425</v>
      </c>
      <c r="G1366">
        <v>43271.75</v>
      </c>
      <c r="H1366">
        <v>38725.479999999996</v>
      </c>
    </row>
    <row r="1367" spans="1:8" x14ac:dyDescent="0.25">
      <c r="A1367" t="str">
        <f t="shared" si="21"/>
        <v>0692765</v>
      </c>
      <c r="B1367" t="s">
        <v>231</v>
      </c>
      <c r="C1367" t="s">
        <v>422</v>
      </c>
      <c r="G1367">
        <v>10000</v>
      </c>
    </row>
    <row r="1368" spans="1:8" x14ac:dyDescent="0.25">
      <c r="A1368" t="str">
        <f t="shared" si="21"/>
        <v>0692772</v>
      </c>
      <c r="B1368" t="s">
        <v>231</v>
      </c>
      <c r="C1368" t="s">
        <v>982</v>
      </c>
      <c r="E1368">
        <v>2498</v>
      </c>
    </row>
    <row r="1369" spans="1:8" x14ac:dyDescent="0.25">
      <c r="A1369" t="str">
        <f t="shared" si="21"/>
        <v>0692775</v>
      </c>
      <c r="B1369" t="s">
        <v>231</v>
      </c>
      <c r="C1369" t="s">
        <v>423</v>
      </c>
      <c r="G1369">
        <v>4234.96</v>
      </c>
    </row>
    <row r="1370" spans="1:8" x14ac:dyDescent="0.25">
      <c r="A1370" t="str">
        <f t="shared" si="21"/>
        <v>0705765</v>
      </c>
      <c r="B1370" t="s">
        <v>232</v>
      </c>
      <c r="C1370" t="s">
        <v>422</v>
      </c>
      <c r="E1370">
        <v>37772.36</v>
      </c>
      <c r="F1370">
        <v>26462.639999999999</v>
      </c>
    </row>
    <row r="1371" spans="1:8" x14ac:dyDescent="0.25">
      <c r="A1371" t="str">
        <f t="shared" si="21"/>
        <v>0705770</v>
      </c>
      <c r="B1371" t="s">
        <v>232</v>
      </c>
      <c r="C1371" t="s">
        <v>980</v>
      </c>
      <c r="E1371">
        <v>75956.500000000015</v>
      </c>
    </row>
    <row r="1372" spans="1:8" x14ac:dyDescent="0.25">
      <c r="A1372" t="str">
        <f t="shared" si="21"/>
        <v>0705772</v>
      </c>
      <c r="B1372" t="s">
        <v>232</v>
      </c>
      <c r="C1372" t="s">
        <v>982</v>
      </c>
      <c r="E1372">
        <v>15000</v>
      </c>
    </row>
    <row r="1373" spans="1:8" x14ac:dyDescent="0.25">
      <c r="A1373" t="str">
        <f t="shared" si="21"/>
        <v>0705775</v>
      </c>
      <c r="B1373" t="s">
        <v>232</v>
      </c>
      <c r="C1373" t="s">
        <v>423</v>
      </c>
      <c r="F1373">
        <v>245746</v>
      </c>
    </row>
    <row r="1374" spans="1:8" x14ac:dyDescent="0.25">
      <c r="A1374" t="str">
        <f t="shared" si="21"/>
        <v>0705776</v>
      </c>
      <c r="B1374" t="s">
        <v>232</v>
      </c>
      <c r="C1374" t="s">
        <v>424</v>
      </c>
      <c r="F1374">
        <v>4964</v>
      </c>
    </row>
    <row r="1375" spans="1:8" x14ac:dyDescent="0.25">
      <c r="A1375" t="str">
        <f t="shared" si="21"/>
        <v>0705777</v>
      </c>
      <c r="B1375" t="s">
        <v>232</v>
      </c>
      <c r="C1375" t="s">
        <v>428</v>
      </c>
      <c r="F1375">
        <v>2076</v>
      </c>
    </row>
    <row r="1376" spans="1:8" x14ac:dyDescent="0.25">
      <c r="A1376" t="str">
        <f t="shared" si="21"/>
        <v>0705778</v>
      </c>
      <c r="B1376" t="s">
        <v>232</v>
      </c>
      <c r="C1376" t="s">
        <v>431</v>
      </c>
      <c r="H1376">
        <v>6406</v>
      </c>
    </row>
    <row r="1377" spans="1:8" x14ac:dyDescent="0.25">
      <c r="A1377" t="str">
        <f t="shared" si="21"/>
        <v>0705785</v>
      </c>
      <c r="B1377" t="s">
        <v>232</v>
      </c>
      <c r="C1377" t="s">
        <v>425</v>
      </c>
      <c r="F1377">
        <v>23605.539999999997</v>
      </c>
      <c r="G1377">
        <v>246215.7</v>
      </c>
      <c r="H1377">
        <v>173148.93</v>
      </c>
    </row>
    <row r="1378" spans="1:8" x14ac:dyDescent="0.25">
      <c r="A1378" t="str">
        <f t="shared" si="21"/>
        <v>0705786</v>
      </c>
      <c r="B1378" t="s">
        <v>232</v>
      </c>
      <c r="C1378" t="s">
        <v>426</v>
      </c>
      <c r="G1378">
        <v>4964</v>
      </c>
    </row>
    <row r="1379" spans="1:8" x14ac:dyDescent="0.25">
      <c r="A1379" t="str">
        <f t="shared" si="21"/>
        <v>0705787</v>
      </c>
      <c r="B1379" t="s">
        <v>232</v>
      </c>
      <c r="C1379" t="s">
        <v>427</v>
      </c>
      <c r="F1379">
        <v>33185.79</v>
      </c>
      <c r="G1379">
        <v>59764.799999999996</v>
      </c>
      <c r="H1379">
        <v>4453.7699999999995</v>
      </c>
    </row>
    <row r="1380" spans="1:8" x14ac:dyDescent="0.25">
      <c r="A1380" t="str">
        <f t="shared" si="21"/>
        <v>0705788</v>
      </c>
      <c r="B1380" t="s">
        <v>232</v>
      </c>
      <c r="C1380" t="s">
        <v>430</v>
      </c>
      <c r="F1380">
        <v>2507.04</v>
      </c>
      <c r="G1380">
        <v>2224.11</v>
      </c>
    </row>
    <row r="1381" spans="1:8" x14ac:dyDescent="0.25">
      <c r="A1381" t="str">
        <f t="shared" si="21"/>
        <v>0705789</v>
      </c>
      <c r="B1381" t="s">
        <v>232</v>
      </c>
      <c r="C1381" t="s">
        <v>429</v>
      </c>
      <c r="F1381">
        <v>5638.9099999999989</v>
      </c>
      <c r="G1381">
        <v>2832.3700000000003</v>
      </c>
      <c r="H1381">
        <v>62.36</v>
      </c>
    </row>
    <row r="1382" spans="1:8" x14ac:dyDescent="0.25">
      <c r="A1382" t="str">
        <f t="shared" si="21"/>
        <v>0706770</v>
      </c>
      <c r="B1382" t="s">
        <v>233</v>
      </c>
      <c r="C1382" t="s">
        <v>980</v>
      </c>
      <c r="E1382">
        <v>34362.000000000007</v>
      </c>
    </row>
    <row r="1383" spans="1:8" x14ac:dyDescent="0.25">
      <c r="A1383" t="str">
        <f t="shared" si="21"/>
        <v>0706772</v>
      </c>
      <c r="B1383" t="s">
        <v>233</v>
      </c>
      <c r="C1383" t="s">
        <v>982</v>
      </c>
      <c r="E1383">
        <v>15000</v>
      </c>
    </row>
    <row r="1384" spans="1:8" x14ac:dyDescent="0.25">
      <c r="A1384" t="str">
        <f t="shared" si="21"/>
        <v>0709765</v>
      </c>
      <c r="B1384" t="s">
        <v>234</v>
      </c>
      <c r="C1384" t="s">
        <v>422</v>
      </c>
      <c r="E1384">
        <v>7731.16</v>
      </c>
      <c r="F1384">
        <v>308.10000000000002</v>
      </c>
      <c r="G1384">
        <v>10832.720000000001</v>
      </c>
    </row>
    <row r="1385" spans="1:8" x14ac:dyDescent="0.25">
      <c r="A1385" t="str">
        <f t="shared" si="21"/>
        <v>0709770</v>
      </c>
      <c r="B1385" t="s">
        <v>234</v>
      </c>
      <c r="C1385" t="s">
        <v>980</v>
      </c>
      <c r="E1385">
        <v>1445.91</v>
      </c>
    </row>
    <row r="1386" spans="1:8" x14ac:dyDescent="0.25">
      <c r="A1386" t="str">
        <f t="shared" si="21"/>
        <v>0709775</v>
      </c>
      <c r="B1386" t="s">
        <v>234</v>
      </c>
      <c r="C1386" t="s">
        <v>423</v>
      </c>
      <c r="H1386">
        <v>1749.47</v>
      </c>
    </row>
    <row r="1387" spans="1:8" x14ac:dyDescent="0.25">
      <c r="A1387" t="str">
        <f t="shared" si="21"/>
        <v>0709776</v>
      </c>
      <c r="B1387" t="s">
        <v>234</v>
      </c>
      <c r="C1387" t="s">
        <v>424</v>
      </c>
      <c r="G1387">
        <v>4514</v>
      </c>
      <c r="H1387">
        <v>4981.5499999999993</v>
      </c>
    </row>
    <row r="1388" spans="1:8" x14ac:dyDescent="0.25">
      <c r="A1388" t="str">
        <f t="shared" si="21"/>
        <v>0709787</v>
      </c>
      <c r="B1388" t="s">
        <v>234</v>
      </c>
      <c r="C1388" t="s">
        <v>427</v>
      </c>
      <c r="H1388">
        <v>532.43999999999994</v>
      </c>
    </row>
    <row r="1389" spans="1:8" x14ac:dyDescent="0.25">
      <c r="A1389" t="str">
        <f t="shared" si="21"/>
        <v>0712756</v>
      </c>
      <c r="B1389" t="s">
        <v>235</v>
      </c>
      <c r="C1389" t="s">
        <v>981</v>
      </c>
      <c r="G1389">
        <v>23532</v>
      </c>
    </row>
    <row r="1390" spans="1:8" x14ac:dyDescent="0.25">
      <c r="A1390" t="str">
        <f t="shared" si="21"/>
        <v>0712757</v>
      </c>
      <c r="B1390" t="s">
        <v>235</v>
      </c>
      <c r="C1390" t="s">
        <v>987</v>
      </c>
      <c r="G1390">
        <v>2363</v>
      </c>
    </row>
    <row r="1391" spans="1:8" x14ac:dyDescent="0.25">
      <c r="A1391" t="str">
        <f t="shared" si="21"/>
        <v>0712765</v>
      </c>
      <c r="B1391" t="s">
        <v>235</v>
      </c>
      <c r="C1391" t="s">
        <v>422</v>
      </c>
      <c r="E1391">
        <v>1166.69</v>
      </c>
    </row>
    <row r="1392" spans="1:8" x14ac:dyDescent="0.25">
      <c r="A1392" t="str">
        <f t="shared" si="21"/>
        <v>0712770</v>
      </c>
      <c r="B1392" t="s">
        <v>235</v>
      </c>
      <c r="C1392" t="s">
        <v>980</v>
      </c>
      <c r="E1392">
        <v>155999.52000000002</v>
      </c>
    </row>
    <row r="1393" spans="1:8" x14ac:dyDescent="0.25">
      <c r="A1393" t="str">
        <f t="shared" si="21"/>
        <v>0712775</v>
      </c>
      <c r="B1393" t="s">
        <v>235</v>
      </c>
      <c r="C1393" t="s">
        <v>423</v>
      </c>
      <c r="F1393">
        <v>241760.02</v>
      </c>
      <c r="G1393">
        <v>199278.37</v>
      </c>
      <c r="H1393">
        <v>110433.13999999998</v>
      </c>
    </row>
    <row r="1394" spans="1:8" x14ac:dyDescent="0.25">
      <c r="A1394" t="str">
        <f t="shared" si="21"/>
        <v>0712777</v>
      </c>
      <c r="B1394" t="s">
        <v>235</v>
      </c>
      <c r="C1394" t="s">
        <v>428</v>
      </c>
      <c r="G1394">
        <v>1109.69</v>
      </c>
      <c r="H1394">
        <v>4653</v>
      </c>
    </row>
    <row r="1395" spans="1:8" x14ac:dyDescent="0.25">
      <c r="A1395" t="str">
        <f t="shared" si="21"/>
        <v>0712785</v>
      </c>
      <c r="B1395" t="s">
        <v>235</v>
      </c>
      <c r="C1395" t="s">
        <v>425</v>
      </c>
      <c r="F1395">
        <v>26169.66</v>
      </c>
      <c r="G1395">
        <v>45505.43</v>
      </c>
      <c r="H1395">
        <v>609643.27</v>
      </c>
    </row>
    <row r="1396" spans="1:8" x14ac:dyDescent="0.25">
      <c r="A1396" t="str">
        <f t="shared" si="21"/>
        <v>0713765</v>
      </c>
      <c r="B1396" t="s">
        <v>236</v>
      </c>
      <c r="C1396" t="s">
        <v>422</v>
      </c>
      <c r="E1396">
        <v>31974.01</v>
      </c>
      <c r="F1396">
        <v>984.99</v>
      </c>
    </row>
    <row r="1397" spans="1:8" x14ac:dyDescent="0.25">
      <c r="A1397" t="str">
        <f t="shared" si="21"/>
        <v>0713770</v>
      </c>
      <c r="B1397" t="s">
        <v>236</v>
      </c>
      <c r="C1397" t="s">
        <v>980</v>
      </c>
      <c r="E1397">
        <v>82457</v>
      </c>
    </row>
    <row r="1398" spans="1:8" x14ac:dyDescent="0.25">
      <c r="A1398" t="str">
        <f t="shared" si="21"/>
        <v>0713775</v>
      </c>
      <c r="B1398" t="s">
        <v>236</v>
      </c>
      <c r="C1398" t="s">
        <v>423</v>
      </c>
      <c r="F1398">
        <v>123013.51</v>
      </c>
      <c r="G1398">
        <v>20712.490000000002</v>
      </c>
      <c r="H1398">
        <v>178</v>
      </c>
    </row>
    <row r="1399" spans="1:8" x14ac:dyDescent="0.25">
      <c r="A1399" t="str">
        <f t="shared" si="21"/>
        <v>0713776</v>
      </c>
      <c r="B1399" t="s">
        <v>236</v>
      </c>
      <c r="C1399" t="s">
        <v>424</v>
      </c>
      <c r="G1399">
        <v>7195</v>
      </c>
      <c r="H1399">
        <v>2124</v>
      </c>
    </row>
    <row r="1400" spans="1:8" x14ac:dyDescent="0.25">
      <c r="A1400" t="str">
        <f t="shared" si="21"/>
        <v>0713777</v>
      </c>
      <c r="B1400" t="s">
        <v>236</v>
      </c>
      <c r="C1400" t="s">
        <v>428</v>
      </c>
      <c r="G1400">
        <v>2968</v>
      </c>
    </row>
    <row r="1401" spans="1:8" x14ac:dyDescent="0.25">
      <c r="A1401" t="str">
        <f t="shared" si="21"/>
        <v>0713785</v>
      </c>
      <c r="B1401" t="s">
        <v>236</v>
      </c>
      <c r="C1401" t="s">
        <v>425</v>
      </c>
      <c r="F1401">
        <v>56773</v>
      </c>
      <c r="G1401">
        <v>101848</v>
      </c>
      <c r="H1401">
        <v>99609</v>
      </c>
    </row>
    <row r="1402" spans="1:8" x14ac:dyDescent="0.25">
      <c r="A1402" t="str">
        <f t="shared" si="21"/>
        <v>0713786</v>
      </c>
      <c r="B1402" t="s">
        <v>236</v>
      </c>
      <c r="C1402" t="s">
        <v>426</v>
      </c>
      <c r="H1402">
        <v>7195</v>
      </c>
    </row>
    <row r="1403" spans="1:8" x14ac:dyDescent="0.25">
      <c r="A1403" t="str">
        <f t="shared" si="21"/>
        <v>0713787</v>
      </c>
      <c r="B1403" t="s">
        <v>236</v>
      </c>
      <c r="C1403" t="s">
        <v>427</v>
      </c>
      <c r="G1403">
        <v>49934</v>
      </c>
      <c r="H1403">
        <v>14624</v>
      </c>
    </row>
    <row r="1404" spans="1:8" x14ac:dyDescent="0.25">
      <c r="A1404" t="str">
        <f t="shared" si="21"/>
        <v>0715765</v>
      </c>
      <c r="B1404" t="s">
        <v>237</v>
      </c>
      <c r="C1404" t="s">
        <v>422</v>
      </c>
      <c r="E1404">
        <v>10537.72</v>
      </c>
      <c r="G1404">
        <v>12724.37</v>
      </c>
    </row>
    <row r="1405" spans="1:8" x14ac:dyDescent="0.25">
      <c r="A1405" t="str">
        <f t="shared" si="21"/>
        <v>0715770</v>
      </c>
      <c r="B1405" t="s">
        <v>237</v>
      </c>
      <c r="C1405" t="s">
        <v>980</v>
      </c>
      <c r="E1405">
        <v>3485.48</v>
      </c>
    </row>
    <row r="1406" spans="1:8" x14ac:dyDescent="0.25">
      <c r="A1406" t="str">
        <f t="shared" si="21"/>
        <v>0715775</v>
      </c>
      <c r="B1406" t="s">
        <v>237</v>
      </c>
      <c r="C1406" t="s">
        <v>423</v>
      </c>
      <c r="F1406">
        <v>772</v>
      </c>
      <c r="H1406">
        <v>1390</v>
      </c>
    </row>
    <row r="1407" spans="1:8" x14ac:dyDescent="0.25">
      <c r="A1407" t="str">
        <f t="shared" si="21"/>
        <v>0715776</v>
      </c>
      <c r="B1407" t="s">
        <v>237</v>
      </c>
      <c r="C1407" t="s">
        <v>424</v>
      </c>
      <c r="F1407">
        <v>9783.48</v>
      </c>
      <c r="H1407">
        <v>2305.4699999999998</v>
      </c>
    </row>
    <row r="1408" spans="1:8" x14ac:dyDescent="0.25">
      <c r="A1408" t="str">
        <f t="shared" si="21"/>
        <v>0717765</v>
      </c>
      <c r="B1408" t="s">
        <v>238</v>
      </c>
      <c r="C1408" t="s">
        <v>422</v>
      </c>
      <c r="E1408">
        <v>10000</v>
      </c>
    </row>
    <row r="1409" spans="1:8" x14ac:dyDescent="0.25">
      <c r="A1409" t="str">
        <f t="shared" si="21"/>
        <v>0717776</v>
      </c>
      <c r="B1409" t="s">
        <v>238</v>
      </c>
      <c r="C1409" t="s">
        <v>424</v>
      </c>
      <c r="F1409">
        <v>11048</v>
      </c>
      <c r="G1409">
        <v>18254.95</v>
      </c>
    </row>
    <row r="1410" spans="1:8" x14ac:dyDescent="0.25">
      <c r="A1410" t="str">
        <f t="shared" si="21"/>
        <v>0718765</v>
      </c>
      <c r="B1410" t="s">
        <v>239</v>
      </c>
      <c r="C1410" t="s">
        <v>422</v>
      </c>
      <c r="E1410">
        <v>2303.2199999999998</v>
      </c>
      <c r="F1410">
        <v>2860.6800000000003</v>
      </c>
      <c r="G1410">
        <v>4835.04</v>
      </c>
    </row>
    <row r="1411" spans="1:8" x14ac:dyDescent="0.25">
      <c r="A1411" t="str">
        <f t="shared" si="21"/>
        <v>0718770</v>
      </c>
      <c r="B1411" t="s">
        <v>239</v>
      </c>
      <c r="C1411" t="s">
        <v>980</v>
      </c>
      <c r="D1411">
        <v>333.45</v>
      </c>
      <c r="E1411">
        <v>6782.5499999999993</v>
      </c>
    </row>
    <row r="1412" spans="1:8" x14ac:dyDescent="0.25">
      <c r="A1412" t="str">
        <f t="shared" si="21"/>
        <v>0718775</v>
      </c>
      <c r="B1412" t="s">
        <v>239</v>
      </c>
      <c r="C1412" t="s">
        <v>423</v>
      </c>
      <c r="F1412">
        <v>13429.57</v>
      </c>
      <c r="G1412">
        <v>99.4</v>
      </c>
      <c r="H1412">
        <v>264</v>
      </c>
    </row>
    <row r="1413" spans="1:8" x14ac:dyDescent="0.25">
      <c r="A1413" t="str">
        <f t="shared" si="21"/>
        <v>0718776</v>
      </c>
      <c r="B1413" t="s">
        <v>239</v>
      </c>
      <c r="C1413" t="s">
        <v>424</v>
      </c>
      <c r="G1413">
        <v>23035</v>
      </c>
    </row>
    <row r="1414" spans="1:8" x14ac:dyDescent="0.25">
      <c r="A1414" t="str">
        <f t="shared" ref="A1414:A1477" si="22">B1414&amp;C1414</f>
        <v>0718777</v>
      </c>
      <c r="B1414" t="s">
        <v>239</v>
      </c>
      <c r="C1414" t="s">
        <v>428</v>
      </c>
      <c r="G1414">
        <v>331</v>
      </c>
    </row>
    <row r="1415" spans="1:8" x14ac:dyDescent="0.25">
      <c r="A1415" t="str">
        <f t="shared" si="22"/>
        <v>0718785</v>
      </c>
      <c r="B1415" t="s">
        <v>239</v>
      </c>
      <c r="C1415" t="s">
        <v>425</v>
      </c>
      <c r="F1415">
        <v>9541.01</v>
      </c>
      <c r="G1415">
        <v>37354</v>
      </c>
      <c r="H1415">
        <v>3320.11</v>
      </c>
    </row>
    <row r="1416" spans="1:8" x14ac:dyDescent="0.25">
      <c r="A1416" t="str">
        <f t="shared" si="22"/>
        <v>0718786</v>
      </c>
      <c r="B1416" t="s">
        <v>239</v>
      </c>
      <c r="C1416" t="s">
        <v>426</v>
      </c>
      <c r="F1416">
        <v>1997.42</v>
      </c>
      <c r="G1416">
        <v>3963.88</v>
      </c>
      <c r="H1416">
        <v>2301.1</v>
      </c>
    </row>
    <row r="1417" spans="1:8" x14ac:dyDescent="0.25">
      <c r="A1417" t="str">
        <f t="shared" si="22"/>
        <v>0718787</v>
      </c>
      <c r="B1417" t="s">
        <v>239</v>
      </c>
      <c r="C1417" t="s">
        <v>427</v>
      </c>
      <c r="F1417">
        <v>149.74</v>
      </c>
      <c r="G1417">
        <v>5567.7599999999993</v>
      </c>
      <c r="H1417">
        <v>3697.5699999999997</v>
      </c>
    </row>
    <row r="1418" spans="1:8" x14ac:dyDescent="0.25">
      <c r="A1418" t="str">
        <f t="shared" si="22"/>
        <v>0719765</v>
      </c>
      <c r="B1418" t="s">
        <v>240</v>
      </c>
      <c r="C1418" t="s">
        <v>422</v>
      </c>
      <c r="E1418">
        <v>14040.689999999999</v>
      </c>
      <c r="F1418">
        <v>5149</v>
      </c>
    </row>
    <row r="1419" spans="1:8" x14ac:dyDescent="0.25">
      <c r="A1419" t="str">
        <f t="shared" si="22"/>
        <v>0719770</v>
      </c>
      <c r="B1419" t="s">
        <v>240</v>
      </c>
      <c r="C1419" t="s">
        <v>980</v>
      </c>
      <c r="E1419">
        <v>1509</v>
      </c>
    </row>
    <row r="1420" spans="1:8" x14ac:dyDescent="0.25">
      <c r="A1420" t="str">
        <f t="shared" si="22"/>
        <v>0719772</v>
      </c>
      <c r="B1420" t="s">
        <v>240</v>
      </c>
      <c r="C1420" t="s">
        <v>982</v>
      </c>
      <c r="E1420">
        <v>1699</v>
      </c>
    </row>
    <row r="1421" spans="1:8" x14ac:dyDescent="0.25">
      <c r="A1421" t="str">
        <f t="shared" si="22"/>
        <v>0719775</v>
      </c>
      <c r="B1421" t="s">
        <v>240</v>
      </c>
      <c r="C1421" t="s">
        <v>423</v>
      </c>
      <c r="F1421">
        <v>11411.54</v>
      </c>
      <c r="H1421">
        <v>7552.91</v>
      </c>
    </row>
    <row r="1422" spans="1:8" x14ac:dyDescent="0.25">
      <c r="A1422" t="str">
        <f t="shared" si="22"/>
        <v>0719776</v>
      </c>
      <c r="B1422" t="s">
        <v>240</v>
      </c>
      <c r="C1422" t="s">
        <v>424</v>
      </c>
      <c r="F1422">
        <v>2318.9700000000003</v>
      </c>
      <c r="G1422">
        <v>4798.3100000000004</v>
      </c>
    </row>
    <row r="1423" spans="1:8" x14ac:dyDescent="0.25">
      <c r="A1423" t="str">
        <f t="shared" si="22"/>
        <v>0719777</v>
      </c>
      <c r="B1423" t="s">
        <v>240</v>
      </c>
      <c r="C1423" t="s">
        <v>428</v>
      </c>
      <c r="F1423">
        <v>246</v>
      </c>
    </row>
    <row r="1424" spans="1:8" x14ac:dyDescent="0.25">
      <c r="A1424" t="str">
        <f t="shared" si="22"/>
        <v>0719785</v>
      </c>
      <c r="B1424" t="s">
        <v>240</v>
      </c>
      <c r="C1424" t="s">
        <v>425</v>
      </c>
      <c r="F1424">
        <v>20392.97</v>
      </c>
      <c r="G1424">
        <v>7036.45</v>
      </c>
      <c r="H1424">
        <v>44790.51</v>
      </c>
    </row>
    <row r="1425" spans="1:8" x14ac:dyDescent="0.25">
      <c r="A1425" t="str">
        <f t="shared" si="22"/>
        <v>0719786</v>
      </c>
      <c r="B1425" t="s">
        <v>240</v>
      </c>
      <c r="C1425" t="s">
        <v>426</v>
      </c>
      <c r="F1425">
        <v>3430.5</v>
      </c>
      <c r="G1425">
        <v>6098.06</v>
      </c>
    </row>
    <row r="1426" spans="1:8" x14ac:dyDescent="0.25">
      <c r="A1426" t="str">
        <f t="shared" si="22"/>
        <v>0719787</v>
      </c>
      <c r="B1426" t="s">
        <v>240</v>
      </c>
      <c r="C1426" t="s">
        <v>427</v>
      </c>
      <c r="F1426">
        <v>23585</v>
      </c>
    </row>
    <row r="1427" spans="1:8" x14ac:dyDescent="0.25">
      <c r="A1427" t="str">
        <f t="shared" si="22"/>
        <v>0720775</v>
      </c>
      <c r="B1427" t="s">
        <v>241</v>
      </c>
      <c r="C1427" t="s">
        <v>423</v>
      </c>
      <c r="G1427">
        <v>4323.96</v>
      </c>
      <c r="H1427">
        <v>46637</v>
      </c>
    </row>
    <row r="1428" spans="1:8" x14ac:dyDescent="0.25">
      <c r="A1428" t="str">
        <f t="shared" si="22"/>
        <v>0720785</v>
      </c>
      <c r="B1428" t="s">
        <v>241</v>
      </c>
      <c r="C1428" t="s">
        <v>425</v>
      </c>
      <c r="H1428">
        <v>1727.5099999999998</v>
      </c>
    </row>
    <row r="1429" spans="1:8" x14ac:dyDescent="0.25">
      <c r="A1429" t="str">
        <f t="shared" si="22"/>
        <v>0721775</v>
      </c>
      <c r="B1429" t="s">
        <v>242</v>
      </c>
      <c r="C1429" t="s">
        <v>423</v>
      </c>
      <c r="F1429">
        <v>50510</v>
      </c>
    </row>
    <row r="1430" spans="1:8" x14ac:dyDescent="0.25">
      <c r="A1430" t="str">
        <f t="shared" si="22"/>
        <v>0721776</v>
      </c>
      <c r="B1430" t="s">
        <v>242</v>
      </c>
      <c r="C1430" t="s">
        <v>424</v>
      </c>
      <c r="F1430">
        <v>5757.86</v>
      </c>
    </row>
    <row r="1431" spans="1:8" x14ac:dyDescent="0.25">
      <c r="A1431" t="str">
        <f t="shared" si="22"/>
        <v>0726765</v>
      </c>
      <c r="B1431" t="s">
        <v>243</v>
      </c>
      <c r="C1431" t="s">
        <v>422</v>
      </c>
      <c r="E1431">
        <v>15062</v>
      </c>
      <c r="F1431">
        <v>57758.400000000001</v>
      </c>
    </row>
    <row r="1432" spans="1:8" x14ac:dyDescent="0.25">
      <c r="A1432" t="str">
        <f t="shared" si="22"/>
        <v>0726770</v>
      </c>
      <c r="B1432" t="s">
        <v>243</v>
      </c>
      <c r="C1432" t="s">
        <v>980</v>
      </c>
      <c r="E1432">
        <v>62366</v>
      </c>
    </row>
    <row r="1433" spans="1:8" x14ac:dyDescent="0.25">
      <c r="A1433" t="str">
        <f t="shared" si="22"/>
        <v>0726772</v>
      </c>
      <c r="B1433" t="s">
        <v>243</v>
      </c>
      <c r="C1433" t="s">
        <v>982</v>
      </c>
      <c r="E1433">
        <v>10000</v>
      </c>
    </row>
    <row r="1434" spans="1:8" x14ac:dyDescent="0.25">
      <c r="A1434" t="str">
        <f t="shared" si="22"/>
        <v>0726775</v>
      </c>
      <c r="B1434" t="s">
        <v>243</v>
      </c>
      <c r="C1434" t="s">
        <v>423</v>
      </c>
      <c r="E1434">
        <v>19513.21</v>
      </c>
      <c r="F1434">
        <v>14950</v>
      </c>
      <c r="G1434">
        <v>15554.28</v>
      </c>
      <c r="H1434">
        <v>4948.7</v>
      </c>
    </row>
    <row r="1435" spans="1:8" x14ac:dyDescent="0.25">
      <c r="A1435" t="str">
        <f t="shared" si="22"/>
        <v>0726785</v>
      </c>
      <c r="B1435" t="s">
        <v>243</v>
      </c>
      <c r="C1435" t="s">
        <v>425</v>
      </c>
      <c r="F1435">
        <v>34031.880000000005</v>
      </c>
    </row>
    <row r="1436" spans="1:8" x14ac:dyDescent="0.25">
      <c r="A1436" t="str">
        <f t="shared" si="22"/>
        <v>0726787</v>
      </c>
      <c r="B1436" t="s">
        <v>243</v>
      </c>
      <c r="C1436" t="s">
        <v>427</v>
      </c>
      <c r="G1436">
        <v>15975.04</v>
      </c>
    </row>
    <row r="1437" spans="1:8" x14ac:dyDescent="0.25">
      <c r="A1437" t="str">
        <f t="shared" si="22"/>
        <v>0731756</v>
      </c>
      <c r="B1437" t="s">
        <v>244</v>
      </c>
      <c r="C1437" t="s">
        <v>981</v>
      </c>
      <c r="G1437">
        <v>78848.19</v>
      </c>
    </row>
    <row r="1438" spans="1:8" x14ac:dyDescent="0.25">
      <c r="A1438" t="str">
        <f t="shared" si="22"/>
        <v>0731757</v>
      </c>
      <c r="B1438" t="s">
        <v>244</v>
      </c>
      <c r="C1438" t="s">
        <v>987</v>
      </c>
      <c r="G1438">
        <v>7514.8</v>
      </c>
    </row>
    <row r="1439" spans="1:8" x14ac:dyDescent="0.25">
      <c r="A1439" t="str">
        <f t="shared" si="22"/>
        <v>0731765</v>
      </c>
      <c r="B1439" t="s">
        <v>244</v>
      </c>
      <c r="C1439" t="s">
        <v>422</v>
      </c>
      <c r="E1439">
        <v>280466.05</v>
      </c>
      <c r="F1439">
        <v>2097.29</v>
      </c>
      <c r="G1439">
        <v>4219.6400000000003</v>
      </c>
    </row>
    <row r="1440" spans="1:8" x14ac:dyDescent="0.25">
      <c r="A1440" t="str">
        <f t="shared" si="22"/>
        <v>0731770</v>
      </c>
      <c r="B1440" t="s">
        <v>244</v>
      </c>
      <c r="C1440" t="s">
        <v>980</v>
      </c>
      <c r="E1440">
        <v>619888.99999999977</v>
      </c>
    </row>
    <row r="1441" spans="1:8" x14ac:dyDescent="0.25">
      <c r="A1441" t="str">
        <f t="shared" si="22"/>
        <v>0731775</v>
      </c>
      <c r="B1441" t="s">
        <v>244</v>
      </c>
      <c r="C1441" t="s">
        <v>423</v>
      </c>
      <c r="E1441">
        <v>271968.77</v>
      </c>
      <c r="F1441">
        <v>646078.77</v>
      </c>
      <c r="G1441">
        <v>121296.47</v>
      </c>
      <c r="H1441">
        <v>2528.6099999999997</v>
      </c>
    </row>
    <row r="1442" spans="1:8" x14ac:dyDescent="0.25">
      <c r="A1442" t="str">
        <f t="shared" si="22"/>
        <v>0731776</v>
      </c>
      <c r="B1442" t="s">
        <v>244</v>
      </c>
      <c r="C1442" t="s">
        <v>424</v>
      </c>
      <c r="F1442">
        <v>10077.620000000001</v>
      </c>
      <c r="G1442">
        <v>33454.379999999997</v>
      </c>
    </row>
    <row r="1443" spans="1:8" x14ac:dyDescent="0.25">
      <c r="A1443" t="str">
        <f t="shared" si="22"/>
        <v>0731777</v>
      </c>
      <c r="B1443" t="s">
        <v>244</v>
      </c>
      <c r="C1443" t="s">
        <v>428</v>
      </c>
      <c r="E1443">
        <v>9036.1899999999987</v>
      </c>
      <c r="F1443">
        <v>4.21</v>
      </c>
      <c r="G1443">
        <v>6306</v>
      </c>
    </row>
    <row r="1444" spans="1:8" x14ac:dyDescent="0.25">
      <c r="A1444" t="str">
        <f t="shared" si="22"/>
        <v>0731785</v>
      </c>
      <c r="B1444" t="s">
        <v>244</v>
      </c>
      <c r="C1444" t="s">
        <v>425</v>
      </c>
      <c r="F1444">
        <v>1495113.25</v>
      </c>
      <c r="G1444">
        <v>357494.75</v>
      </c>
      <c r="H1444">
        <v>25541.530000000002</v>
      </c>
    </row>
    <row r="1445" spans="1:8" x14ac:dyDescent="0.25">
      <c r="A1445" t="str">
        <f t="shared" si="22"/>
        <v>0731786</v>
      </c>
      <c r="B1445" t="s">
        <v>244</v>
      </c>
      <c r="C1445" t="s">
        <v>426</v>
      </c>
      <c r="F1445">
        <v>622.20000000000005</v>
      </c>
      <c r="G1445">
        <v>41917.800000000003</v>
      </c>
    </row>
    <row r="1446" spans="1:8" x14ac:dyDescent="0.25">
      <c r="A1446" t="str">
        <f t="shared" si="22"/>
        <v>0731787</v>
      </c>
      <c r="B1446" t="s">
        <v>244</v>
      </c>
      <c r="C1446" t="s">
        <v>427</v>
      </c>
      <c r="F1446">
        <v>347767.33</v>
      </c>
      <c r="G1446">
        <v>115042.67</v>
      </c>
    </row>
    <row r="1447" spans="1:8" x14ac:dyDescent="0.25">
      <c r="A1447" t="str">
        <f t="shared" si="22"/>
        <v>0732770</v>
      </c>
      <c r="B1447" t="s">
        <v>245</v>
      </c>
      <c r="C1447" t="s">
        <v>980</v>
      </c>
      <c r="D1447">
        <v>924.96</v>
      </c>
      <c r="E1447">
        <v>339156.53999999992</v>
      </c>
    </row>
    <row r="1448" spans="1:8" x14ac:dyDescent="0.25">
      <c r="A1448" t="str">
        <f t="shared" si="22"/>
        <v>0732772</v>
      </c>
      <c r="B1448" t="s">
        <v>245</v>
      </c>
      <c r="C1448" t="s">
        <v>982</v>
      </c>
      <c r="E1448">
        <v>72000</v>
      </c>
    </row>
    <row r="1449" spans="1:8" x14ac:dyDescent="0.25">
      <c r="A1449" t="str">
        <f t="shared" si="22"/>
        <v>0733765</v>
      </c>
      <c r="B1449" t="s">
        <v>246</v>
      </c>
      <c r="C1449" t="s">
        <v>422</v>
      </c>
      <c r="E1449">
        <v>214297.94</v>
      </c>
      <c r="F1449">
        <v>22345.06</v>
      </c>
    </row>
    <row r="1450" spans="1:8" x14ac:dyDescent="0.25">
      <c r="A1450" t="str">
        <f t="shared" si="22"/>
        <v>0733770</v>
      </c>
      <c r="B1450" t="s">
        <v>246</v>
      </c>
      <c r="C1450" t="s">
        <v>980</v>
      </c>
      <c r="D1450">
        <v>924.94</v>
      </c>
      <c r="E1450">
        <v>202757.06</v>
      </c>
    </row>
    <row r="1451" spans="1:8" x14ac:dyDescent="0.25">
      <c r="A1451" t="str">
        <f t="shared" si="22"/>
        <v>0733772</v>
      </c>
      <c r="B1451" t="s">
        <v>246</v>
      </c>
      <c r="C1451" t="s">
        <v>982</v>
      </c>
      <c r="E1451">
        <v>49850</v>
      </c>
    </row>
    <row r="1452" spans="1:8" x14ac:dyDescent="0.25">
      <c r="A1452" t="str">
        <f t="shared" si="22"/>
        <v>0733775</v>
      </c>
      <c r="B1452" t="s">
        <v>246</v>
      </c>
      <c r="C1452" t="s">
        <v>423</v>
      </c>
      <c r="E1452">
        <v>253766.40000000002</v>
      </c>
      <c r="F1452">
        <v>787874.25</v>
      </c>
      <c r="G1452">
        <v>75393.97</v>
      </c>
      <c r="H1452">
        <v>1120</v>
      </c>
    </row>
    <row r="1453" spans="1:8" x14ac:dyDescent="0.25">
      <c r="A1453" t="str">
        <f t="shared" si="22"/>
        <v>0733776</v>
      </c>
      <c r="B1453" t="s">
        <v>246</v>
      </c>
      <c r="C1453" t="s">
        <v>424</v>
      </c>
      <c r="G1453">
        <v>10534</v>
      </c>
    </row>
    <row r="1454" spans="1:8" x14ac:dyDescent="0.25">
      <c r="A1454" t="str">
        <f t="shared" si="22"/>
        <v>0733777</v>
      </c>
      <c r="B1454" t="s">
        <v>246</v>
      </c>
      <c r="C1454" t="s">
        <v>428</v>
      </c>
      <c r="G1454">
        <v>14076</v>
      </c>
    </row>
    <row r="1455" spans="1:8" x14ac:dyDescent="0.25">
      <c r="A1455" t="str">
        <f t="shared" si="22"/>
        <v>0733785</v>
      </c>
      <c r="B1455" t="s">
        <v>246</v>
      </c>
      <c r="C1455" t="s">
        <v>425</v>
      </c>
      <c r="F1455">
        <v>289295.32000000007</v>
      </c>
      <c r="G1455">
        <v>666458.35</v>
      </c>
      <c r="H1455">
        <v>393128.99999999994</v>
      </c>
    </row>
    <row r="1456" spans="1:8" x14ac:dyDescent="0.25">
      <c r="A1456" t="str">
        <f t="shared" si="22"/>
        <v>0733787</v>
      </c>
      <c r="B1456" t="s">
        <v>246</v>
      </c>
      <c r="C1456" t="s">
        <v>427</v>
      </c>
      <c r="G1456">
        <v>136213</v>
      </c>
    </row>
    <row r="1457" spans="1:8" x14ac:dyDescent="0.25">
      <c r="A1457" t="str">
        <f t="shared" si="22"/>
        <v>0735736</v>
      </c>
      <c r="B1457" t="s">
        <v>247</v>
      </c>
      <c r="C1457" t="s">
        <v>988</v>
      </c>
      <c r="G1457">
        <v>178270.81999999998</v>
      </c>
      <c r="H1457">
        <v>65.3</v>
      </c>
    </row>
    <row r="1458" spans="1:8" x14ac:dyDescent="0.25">
      <c r="A1458" t="str">
        <f t="shared" si="22"/>
        <v>0735737</v>
      </c>
      <c r="B1458" t="s">
        <v>247</v>
      </c>
      <c r="C1458" t="s">
        <v>985</v>
      </c>
      <c r="H1458">
        <v>1280</v>
      </c>
    </row>
    <row r="1459" spans="1:8" x14ac:dyDescent="0.25">
      <c r="A1459" t="str">
        <f t="shared" si="22"/>
        <v>0735756</v>
      </c>
      <c r="B1459" t="s">
        <v>247</v>
      </c>
      <c r="C1459" t="s">
        <v>981</v>
      </c>
      <c r="F1459">
        <v>41310.17</v>
      </c>
      <c r="G1459">
        <v>54277.829999999994</v>
      </c>
    </row>
    <row r="1460" spans="1:8" x14ac:dyDescent="0.25">
      <c r="A1460" t="str">
        <f t="shared" si="22"/>
        <v>0735757</v>
      </c>
      <c r="B1460" t="s">
        <v>247</v>
      </c>
      <c r="C1460" t="s">
        <v>987</v>
      </c>
      <c r="F1460">
        <v>3840</v>
      </c>
      <c r="G1460">
        <v>5761</v>
      </c>
    </row>
    <row r="1461" spans="1:8" x14ac:dyDescent="0.25">
      <c r="A1461" t="str">
        <f t="shared" si="22"/>
        <v>0735765</v>
      </c>
      <c r="B1461" t="s">
        <v>247</v>
      </c>
      <c r="C1461" t="s">
        <v>422</v>
      </c>
      <c r="E1461">
        <v>383424.21999999991</v>
      </c>
      <c r="F1461">
        <v>25094.48</v>
      </c>
      <c r="G1461">
        <v>1505.3</v>
      </c>
    </row>
    <row r="1462" spans="1:8" x14ac:dyDescent="0.25">
      <c r="A1462" t="str">
        <f t="shared" si="22"/>
        <v>0735770</v>
      </c>
      <c r="B1462" t="s">
        <v>247</v>
      </c>
      <c r="C1462" t="s">
        <v>980</v>
      </c>
      <c r="D1462">
        <v>213361.01</v>
      </c>
      <c r="E1462">
        <v>559037.99</v>
      </c>
    </row>
    <row r="1463" spans="1:8" x14ac:dyDescent="0.25">
      <c r="A1463" t="str">
        <f t="shared" si="22"/>
        <v>0735775</v>
      </c>
      <c r="B1463" t="s">
        <v>247</v>
      </c>
      <c r="C1463" t="s">
        <v>423</v>
      </c>
      <c r="E1463">
        <v>881528.39999999991</v>
      </c>
      <c r="F1463">
        <v>625770.25</v>
      </c>
    </row>
    <row r="1464" spans="1:8" x14ac:dyDescent="0.25">
      <c r="A1464" t="str">
        <f t="shared" si="22"/>
        <v>0735785</v>
      </c>
      <c r="B1464" t="s">
        <v>247</v>
      </c>
      <c r="C1464" t="s">
        <v>425</v>
      </c>
      <c r="F1464">
        <v>458481.83000000013</v>
      </c>
      <c r="G1464">
        <v>1686979.1899999997</v>
      </c>
      <c r="H1464">
        <v>806025.4800000001</v>
      </c>
    </row>
    <row r="1465" spans="1:8" x14ac:dyDescent="0.25">
      <c r="A1465" t="str">
        <f t="shared" si="22"/>
        <v>0735787</v>
      </c>
      <c r="B1465" t="s">
        <v>247</v>
      </c>
      <c r="C1465" t="s">
        <v>427</v>
      </c>
      <c r="F1465">
        <v>605809.21999999986</v>
      </c>
      <c r="G1465">
        <v>64167.110000000008</v>
      </c>
    </row>
    <row r="1466" spans="1:8" x14ac:dyDescent="0.25">
      <c r="A1466" t="str">
        <f t="shared" si="22"/>
        <v>0738765</v>
      </c>
      <c r="B1466" t="s">
        <v>248</v>
      </c>
      <c r="C1466" t="s">
        <v>422</v>
      </c>
      <c r="E1466">
        <v>138836.1</v>
      </c>
      <c r="F1466">
        <v>5428.79</v>
      </c>
      <c r="G1466">
        <v>208.11</v>
      </c>
    </row>
    <row r="1467" spans="1:8" x14ac:dyDescent="0.25">
      <c r="A1467" t="str">
        <f t="shared" si="22"/>
        <v>0738770</v>
      </c>
      <c r="B1467" t="s">
        <v>248</v>
      </c>
      <c r="C1467" t="s">
        <v>980</v>
      </c>
      <c r="E1467">
        <v>116027</v>
      </c>
    </row>
    <row r="1468" spans="1:8" x14ac:dyDescent="0.25">
      <c r="A1468" t="str">
        <f t="shared" si="22"/>
        <v>0738775</v>
      </c>
      <c r="B1468" t="s">
        <v>248</v>
      </c>
      <c r="C1468" t="s">
        <v>423</v>
      </c>
      <c r="F1468">
        <v>408027.56</v>
      </c>
      <c r="G1468">
        <v>159146.13000000003</v>
      </c>
      <c r="H1468">
        <v>5178.2299999999996</v>
      </c>
    </row>
    <row r="1469" spans="1:8" x14ac:dyDescent="0.25">
      <c r="A1469" t="str">
        <f t="shared" si="22"/>
        <v>0738777</v>
      </c>
      <c r="B1469" t="s">
        <v>248</v>
      </c>
      <c r="C1469" t="s">
        <v>428</v>
      </c>
      <c r="G1469">
        <v>2709</v>
      </c>
    </row>
    <row r="1470" spans="1:8" x14ac:dyDescent="0.25">
      <c r="A1470" t="str">
        <f t="shared" si="22"/>
        <v>0738785</v>
      </c>
      <c r="B1470" t="s">
        <v>248</v>
      </c>
      <c r="C1470" t="s">
        <v>425</v>
      </c>
      <c r="F1470">
        <v>152502.26</v>
      </c>
      <c r="G1470">
        <v>536242.89000000013</v>
      </c>
      <c r="H1470">
        <v>240738.97000000003</v>
      </c>
    </row>
    <row r="1471" spans="1:8" x14ac:dyDescent="0.25">
      <c r="A1471" t="str">
        <f t="shared" si="22"/>
        <v>0738787</v>
      </c>
      <c r="B1471" t="s">
        <v>248</v>
      </c>
      <c r="C1471" t="s">
        <v>427</v>
      </c>
      <c r="F1471">
        <v>48891.67</v>
      </c>
      <c r="G1471">
        <v>14855.7</v>
      </c>
      <c r="H1471">
        <v>203916.47999999998</v>
      </c>
    </row>
    <row r="1472" spans="1:8" x14ac:dyDescent="0.25">
      <c r="A1472" t="str">
        <f t="shared" si="22"/>
        <v>0740765</v>
      </c>
      <c r="B1472" t="s">
        <v>249</v>
      </c>
      <c r="C1472" t="s">
        <v>422</v>
      </c>
      <c r="D1472">
        <v>63549</v>
      </c>
      <c r="E1472">
        <v>64364.429999999993</v>
      </c>
    </row>
    <row r="1473" spans="1:8" x14ac:dyDescent="0.25">
      <c r="A1473" t="str">
        <f t="shared" si="22"/>
        <v>0740770</v>
      </c>
      <c r="B1473" t="s">
        <v>249</v>
      </c>
      <c r="C1473" t="s">
        <v>980</v>
      </c>
      <c r="E1473">
        <v>146078.00999999998</v>
      </c>
    </row>
    <row r="1474" spans="1:8" x14ac:dyDescent="0.25">
      <c r="A1474" t="str">
        <f t="shared" si="22"/>
        <v>0740775</v>
      </c>
      <c r="B1474" t="s">
        <v>249</v>
      </c>
      <c r="C1474" t="s">
        <v>423</v>
      </c>
      <c r="E1474">
        <v>120650.5</v>
      </c>
      <c r="F1474">
        <v>266998</v>
      </c>
      <c r="G1474">
        <v>180960.01</v>
      </c>
    </row>
    <row r="1475" spans="1:8" x14ac:dyDescent="0.25">
      <c r="A1475" t="str">
        <f t="shared" si="22"/>
        <v>0740777</v>
      </c>
      <c r="B1475" t="s">
        <v>249</v>
      </c>
      <c r="C1475" t="s">
        <v>428</v>
      </c>
      <c r="F1475">
        <v>3113</v>
      </c>
      <c r="G1475">
        <v>1917.0000000000002</v>
      </c>
    </row>
    <row r="1476" spans="1:8" x14ac:dyDescent="0.25">
      <c r="A1476" t="str">
        <f t="shared" si="22"/>
        <v>0740785</v>
      </c>
      <c r="B1476" t="s">
        <v>249</v>
      </c>
      <c r="C1476" t="s">
        <v>425</v>
      </c>
      <c r="F1476">
        <v>287338</v>
      </c>
      <c r="G1476">
        <v>575719.16</v>
      </c>
      <c r="H1476">
        <v>49550</v>
      </c>
    </row>
    <row r="1477" spans="1:8" x14ac:dyDescent="0.25">
      <c r="A1477" t="str">
        <f t="shared" si="22"/>
        <v>0740787</v>
      </c>
      <c r="B1477" t="s">
        <v>249</v>
      </c>
      <c r="C1477" t="s">
        <v>427</v>
      </c>
      <c r="G1477">
        <v>73313.61</v>
      </c>
      <c r="H1477">
        <v>100065.79999999999</v>
      </c>
    </row>
    <row r="1478" spans="1:8" x14ac:dyDescent="0.25">
      <c r="A1478" t="str">
        <f t="shared" ref="A1478:A1541" si="23">B1478&amp;C1478</f>
        <v>0741739</v>
      </c>
      <c r="B1478" t="s">
        <v>250</v>
      </c>
      <c r="C1478" t="s">
        <v>986</v>
      </c>
      <c r="F1478">
        <v>45712.44</v>
      </c>
    </row>
    <row r="1479" spans="1:8" x14ac:dyDescent="0.25">
      <c r="A1479" t="str">
        <f t="shared" si="23"/>
        <v>0741765</v>
      </c>
      <c r="B1479" t="s">
        <v>250</v>
      </c>
      <c r="C1479" t="s">
        <v>422</v>
      </c>
      <c r="E1479">
        <v>52487.17</v>
      </c>
    </row>
    <row r="1480" spans="1:8" x14ac:dyDescent="0.25">
      <c r="A1480" t="str">
        <f t="shared" si="23"/>
        <v>0741770</v>
      </c>
      <c r="B1480" t="s">
        <v>250</v>
      </c>
      <c r="C1480" t="s">
        <v>980</v>
      </c>
      <c r="D1480">
        <v>21790.149999999998</v>
      </c>
      <c r="E1480">
        <v>80296.929999999993</v>
      </c>
    </row>
    <row r="1481" spans="1:8" x14ac:dyDescent="0.25">
      <c r="A1481" t="str">
        <f t="shared" si="23"/>
        <v>0741775</v>
      </c>
      <c r="B1481" t="s">
        <v>250</v>
      </c>
      <c r="C1481" t="s">
        <v>423</v>
      </c>
      <c r="F1481">
        <v>169650</v>
      </c>
      <c r="G1481">
        <v>36967</v>
      </c>
    </row>
    <row r="1482" spans="1:8" x14ac:dyDescent="0.25">
      <c r="A1482" t="str">
        <f t="shared" si="23"/>
        <v>0741776</v>
      </c>
      <c r="B1482" t="s">
        <v>250</v>
      </c>
      <c r="C1482" t="s">
        <v>424</v>
      </c>
      <c r="F1482">
        <v>8173</v>
      </c>
    </row>
    <row r="1483" spans="1:8" x14ac:dyDescent="0.25">
      <c r="A1483" t="str">
        <f t="shared" si="23"/>
        <v>0741777</v>
      </c>
      <c r="B1483" t="s">
        <v>250</v>
      </c>
      <c r="C1483" t="s">
        <v>428</v>
      </c>
      <c r="F1483">
        <v>2341</v>
      </c>
    </row>
    <row r="1484" spans="1:8" x14ac:dyDescent="0.25">
      <c r="A1484" t="str">
        <f t="shared" si="23"/>
        <v>0741778</v>
      </c>
      <c r="B1484" t="s">
        <v>250</v>
      </c>
      <c r="C1484" t="s">
        <v>431</v>
      </c>
      <c r="G1484">
        <v>8080</v>
      </c>
    </row>
    <row r="1485" spans="1:8" x14ac:dyDescent="0.25">
      <c r="A1485" t="str">
        <f t="shared" si="23"/>
        <v>0741785</v>
      </c>
      <c r="B1485" t="s">
        <v>250</v>
      </c>
      <c r="C1485" t="s">
        <v>425</v>
      </c>
      <c r="F1485">
        <v>216708.84</v>
      </c>
      <c r="G1485">
        <v>139072.16</v>
      </c>
    </row>
    <row r="1486" spans="1:8" x14ac:dyDescent="0.25">
      <c r="A1486" t="str">
        <f t="shared" si="23"/>
        <v>0741786</v>
      </c>
      <c r="B1486" t="s">
        <v>250</v>
      </c>
      <c r="C1486" t="s">
        <v>426</v>
      </c>
      <c r="F1486">
        <v>8173</v>
      </c>
    </row>
    <row r="1487" spans="1:8" x14ac:dyDescent="0.25">
      <c r="A1487" t="str">
        <f t="shared" si="23"/>
        <v>0741787</v>
      </c>
      <c r="B1487" t="s">
        <v>250</v>
      </c>
      <c r="C1487" t="s">
        <v>427</v>
      </c>
      <c r="F1487">
        <v>59847.520000000004</v>
      </c>
      <c r="G1487">
        <v>5530.1399999999994</v>
      </c>
      <c r="H1487">
        <v>21967.98</v>
      </c>
    </row>
    <row r="1488" spans="1:8" x14ac:dyDescent="0.25">
      <c r="A1488" t="str">
        <f t="shared" si="23"/>
        <v>0743738</v>
      </c>
      <c r="B1488" t="s">
        <v>251</v>
      </c>
      <c r="C1488" t="s">
        <v>984</v>
      </c>
      <c r="F1488">
        <v>270.51</v>
      </c>
      <c r="G1488">
        <v>1553.33</v>
      </c>
      <c r="H1488">
        <v>8604.65</v>
      </c>
    </row>
    <row r="1489" spans="1:8" x14ac:dyDescent="0.25">
      <c r="A1489" t="str">
        <f t="shared" si="23"/>
        <v>0743765</v>
      </c>
      <c r="B1489" t="s">
        <v>251</v>
      </c>
      <c r="C1489" t="s">
        <v>422</v>
      </c>
      <c r="E1489">
        <v>5905.92</v>
      </c>
      <c r="F1489">
        <v>29379.930000000004</v>
      </c>
      <c r="G1489">
        <v>55669.369999999995</v>
      </c>
    </row>
    <row r="1490" spans="1:8" x14ac:dyDescent="0.25">
      <c r="A1490" t="str">
        <f t="shared" si="23"/>
        <v>0743770</v>
      </c>
      <c r="B1490" t="s">
        <v>251</v>
      </c>
      <c r="C1490" t="s">
        <v>980</v>
      </c>
      <c r="E1490">
        <v>502807.18000000005</v>
      </c>
    </row>
    <row r="1491" spans="1:8" x14ac:dyDescent="0.25">
      <c r="A1491" t="str">
        <f t="shared" si="23"/>
        <v>0743775</v>
      </c>
      <c r="B1491" t="s">
        <v>251</v>
      </c>
      <c r="C1491" t="s">
        <v>423</v>
      </c>
      <c r="E1491">
        <v>443462.32</v>
      </c>
      <c r="F1491">
        <v>98.28</v>
      </c>
      <c r="H1491">
        <v>221.12</v>
      </c>
    </row>
    <row r="1492" spans="1:8" x14ac:dyDescent="0.25">
      <c r="A1492" t="str">
        <f t="shared" si="23"/>
        <v>0743776</v>
      </c>
      <c r="B1492" t="s">
        <v>251</v>
      </c>
      <c r="C1492" t="s">
        <v>424</v>
      </c>
      <c r="E1492">
        <v>24982</v>
      </c>
    </row>
    <row r="1493" spans="1:8" x14ac:dyDescent="0.25">
      <c r="A1493" t="str">
        <f t="shared" si="23"/>
        <v>0743777</v>
      </c>
      <c r="B1493" t="s">
        <v>251</v>
      </c>
      <c r="C1493" t="s">
        <v>428</v>
      </c>
      <c r="E1493">
        <v>10460.279999999999</v>
      </c>
    </row>
    <row r="1494" spans="1:8" x14ac:dyDescent="0.25">
      <c r="A1494" t="str">
        <f t="shared" si="23"/>
        <v>0743785</v>
      </c>
      <c r="B1494" t="s">
        <v>251</v>
      </c>
      <c r="C1494" t="s">
        <v>425</v>
      </c>
      <c r="F1494">
        <v>617601.2300000001</v>
      </c>
      <c r="G1494">
        <v>181345.96</v>
      </c>
      <c r="H1494">
        <v>2967.37</v>
      </c>
    </row>
    <row r="1495" spans="1:8" x14ac:dyDescent="0.25">
      <c r="A1495" t="str">
        <f t="shared" si="23"/>
        <v>0743786</v>
      </c>
      <c r="B1495" t="s">
        <v>251</v>
      </c>
      <c r="C1495" t="s">
        <v>426</v>
      </c>
      <c r="G1495">
        <v>24972.92</v>
      </c>
    </row>
    <row r="1496" spans="1:8" x14ac:dyDescent="0.25">
      <c r="A1496" t="str">
        <f t="shared" si="23"/>
        <v>0743787</v>
      </c>
      <c r="B1496" t="s">
        <v>251</v>
      </c>
      <c r="C1496" t="s">
        <v>427</v>
      </c>
      <c r="F1496">
        <v>102841.34999999999</v>
      </c>
      <c r="G1496">
        <v>97970.299999999988</v>
      </c>
      <c r="H1496">
        <v>10378.23</v>
      </c>
    </row>
    <row r="1497" spans="1:8" x14ac:dyDescent="0.25">
      <c r="A1497" t="str">
        <f t="shared" si="23"/>
        <v>0745738</v>
      </c>
      <c r="B1497" t="s">
        <v>252</v>
      </c>
      <c r="C1497" t="s">
        <v>984</v>
      </c>
      <c r="G1497">
        <v>985</v>
      </c>
      <c r="H1497">
        <v>1226.57</v>
      </c>
    </row>
    <row r="1498" spans="1:8" x14ac:dyDescent="0.25">
      <c r="A1498" t="str">
        <f t="shared" si="23"/>
        <v>0745756</v>
      </c>
      <c r="B1498" t="s">
        <v>252</v>
      </c>
      <c r="C1498" t="s">
        <v>981</v>
      </c>
      <c r="F1498">
        <v>58606.759999999995</v>
      </c>
      <c r="G1498">
        <v>14604.52</v>
      </c>
    </row>
    <row r="1499" spans="1:8" x14ac:dyDescent="0.25">
      <c r="A1499" t="str">
        <f t="shared" si="23"/>
        <v>0745757</v>
      </c>
      <c r="B1499" t="s">
        <v>252</v>
      </c>
      <c r="C1499" t="s">
        <v>987</v>
      </c>
      <c r="F1499">
        <v>4884</v>
      </c>
    </row>
    <row r="1500" spans="1:8" x14ac:dyDescent="0.25">
      <c r="A1500" t="str">
        <f t="shared" si="23"/>
        <v>0745765</v>
      </c>
      <c r="B1500" t="s">
        <v>252</v>
      </c>
      <c r="C1500" t="s">
        <v>422</v>
      </c>
      <c r="E1500">
        <v>168849.26000000004</v>
      </c>
      <c r="F1500">
        <v>1623.74</v>
      </c>
    </row>
    <row r="1501" spans="1:8" x14ac:dyDescent="0.25">
      <c r="A1501" t="str">
        <f t="shared" si="23"/>
        <v>0745770</v>
      </c>
      <c r="B1501" t="s">
        <v>252</v>
      </c>
      <c r="C1501" t="s">
        <v>980</v>
      </c>
      <c r="D1501">
        <v>7280.7399999999989</v>
      </c>
      <c r="E1501">
        <v>392026.26</v>
      </c>
    </row>
    <row r="1502" spans="1:8" x14ac:dyDescent="0.25">
      <c r="A1502" t="str">
        <f t="shared" si="23"/>
        <v>0745772</v>
      </c>
      <c r="B1502" t="s">
        <v>252</v>
      </c>
      <c r="C1502" t="s">
        <v>982</v>
      </c>
      <c r="E1502">
        <v>81102.87</v>
      </c>
    </row>
    <row r="1503" spans="1:8" x14ac:dyDescent="0.25">
      <c r="A1503" t="str">
        <f t="shared" si="23"/>
        <v>0745775</v>
      </c>
      <c r="B1503" t="s">
        <v>252</v>
      </c>
      <c r="C1503" t="s">
        <v>423</v>
      </c>
      <c r="E1503">
        <v>25998.240000000002</v>
      </c>
      <c r="F1503">
        <v>102199.93000000001</v>
      </c>
      <c r="G1503">
        <v>430856.08999999997</v>
      </c>
      <c r="H1503">
        <v>124322.94999999998</v>
      </c>
    </row>
    <row r="1504" spans="1:8" x14ac:dyDescent="0.25">
      <c r="A1504" t="str">
        <f t="shared" si="23"/>
        <v>0745776</v>
      </c>
      <c r="B1504" t="s">
        <v>252</v>
      </c>
      <c r="C1504" t="s">
        <v>424</v>
      </c>
      <c r="F1504">
        <v>38351.82</v>
      </c>
      <c r="G1504">
        <v>457.18</v>
      </c>
    </row>
    <row r="1505" spans="1:8" x14ac:dyDescent="0.25">
      <c r="A1505" t="str">
        <f t="shared" si="23"/>
        <v>0745778</v>
      </c>
      <c r="B1505" t="s">
        <v>252</v>
      </c>
      <c r="C1505" t="s">
        <v>431</v>
      </c>
      <c r="F1505">
        <v>6350.95</v>
      </c>
      <c r="G1505">
        <v>13230.05</v>
      </c>
    </row>
    <row r="1506" spans="1:8" x14ac:dyDescent="0.25">
      <c r="A1506" t="str">
        <f t="shared" si="23"/>
        <v>0745785</v>
      </c>
      <c r="B1506" t="s">
        <v>252</v>
      </c>
      <c r="C1506" t="s">
        <v>425</v>
      </c>
      <c r="E1506">
        <v>3058.7</v>
      </c>
      <c r="F1506">
        <v>637064.81999999995</v>
      </c>
      <c r="G1506">
        <v>157547.06000000003</v>
      </c>
      <c r="H1506">
        <v>424001.69000000012</v>
      </c>
    </row>
    <row r="1507" spans="1:8" x14ac:dyDescent="0.25">
      <c r="A1507" t="str">
        <f t="shared" si="23"/>
        <v>0745786</v>
      </c>
      <c r="B1507" t="s">
        <v>252</v>
      </c>
      <c r="C1507" t="s">
        <v>426</v>
      </c>
      <c r="F1507">
        <v>38809</v>
      </c>
    </row>
    <row r="1508" spans="1:8" x14ac:dyDescent="0.25">
      <c r="A1508" t="str">
        <f t="shared" si="23"/>
        <v>0745787</v>
      </c>
      <c r="B1508" t="s">
        <v>252</v>
      </c>
      <c r="C1508" t="s">
        <v>427</v>
      </c>
      <c r="E1508">
        <v>332418.67000000004</v>
      </c>
    </row>
    <row r="1509" spans="1:8" x14ac:dyDescent="0.25">
      <c r="A1509" t="str">
        <f t="shared" si="23"/>
        <v>0746770</v>
      </c>
      <c r="B1509" t="s">
        <v>253</v>
      </c>
      <c r="C1509" t="s">
        <v>980</v>
      </c>
      <c r="D1509">
        <v>1694.95</v>
      </c>
      <c r="E1509">
        <v>172845.05</v>
      </c>
    </row>
    <row r="1510" spans="1:8" x14ac:dyDescent="0.25">
      <c r="A1510" t="str">
        <f t="shared" si="23"/>
        <v>0746772</v>
      </c>
      <c r="B1510" t="s">
        <v>253</v>
      </c>
      <c r="C1510" t="s">
        <v>982</v>
      </c>
      <c r="E1510">
        <v>65000</v>
      </c>
    </row>
    <row r="1511" spans="1:8" x14ac:dyDescent="0.25">
      <c r="A1511" t="str">
        <f t="shared" si="23"/>
        <v>0747765</v>
      </c>
      <c r="B1511" t="s">
        <v>254</v>
      </c>
      <c r="C1511" t="s">
        <v>422</v>
      </c>
      <c r="E1511">
        <v>7854.07</v>
      </c>
      <c r="F1511">
        <v>15996.93</v>
      </c>
    </row>
    <row r="1512" spans="1:8" x14ac:dyDescent="0.25">
      <c r="A1512" t="str">
        <f t="shared" si="23"/>
        <v>0747770</v>
      </c>
      <c r="B1512" t="s">
        <v>254</v>
      </c>
      <c r="C1512" t="s">
        <v>980</v>
      </c>
      <c r="E1512">
        <v>35578</v>
      </c>
    </row>
    <row r="1513" spans="1:8" x14ac:dyDescent="0.25">
      <c r="A1513" t="str">
        <f t="shared" si="23"/>
        <v>0747775</v>
      </c>
      <c r="B1513" t="s">
        <v>254</v>
      </c>
      <c r="C1513" t="s">
        <v>423</v>
      </c>
      <c r="F1513">
        <v>84752</v>
      </c>
    </row>
    <row r="1514" spans="1:8" x14ac:dyDescent="0.25">
      <c r="A1514" t="str">
        <f t="shared" si="23"/>
        <v>0747776</v>
      </c>
      <c r="B1514" t="s">
        <v>254</v>
      </c>
      <c r="C1514" t="s">
        <v>424</v>
      </c>
      <c r="F1514">
        <v>14993</v>
      </c>
    </row>
    <row r="1515" spans="1:8" x14ac:dyDescent="0.25">
      <c r="A1515" t="str">
        <f t="shared" si="23"/>
        <v>0747777</v>
      </c>
      <c r="B1515" t="s">
        <v>254</v>
      </c>
      <c r="C1515" t="s">
        <v>428</v>
      </c>
      <c r="F1515">
        <v>1081</v>
      </c>
    </row>
    <row r="1516" spans="1:8" x14ac:dyDescent="0.25">
      <c r="A1516" t="str">
        <f t="shared" si="23"/>
        <v>0747785</v>
      </c>
      <c r="B1516" t="s">
        <v>254</v>
      </c>
      <c r="C1516" t="s">
        <v>425</v>
      </c>
      <c r="H1516">
        <v>44053.2</v>
      </c>
    </row>
    <row r="1517" spans="1:8" x14ac:dyDescent="0.25">
      <c r="A1517" t="str">
        <f t="shared" si="23"/>
        <v>0747786</v>
      </c>
      <c r="B1517" t="s">
        <v>254</v>
      </c>
      <c r="C1517" t="s">
        <v>426</v>
      </c>
      <c r="F1517">
        <v>8077</v>
      </c>
      <c r="G1517">
        <v>104657.48000000001</v>
      </c>
    </row>
    <row r="1518" spans="1:8" x14ac:dyDescent="0.25">
      <c r="A1518" t="str">
        <f t="shared" si="23"/>
        <v>0747787</v>
      </c>
      <c r="B1518" t="s">
        <v>254</v>
      </c>
      <c r="C1518" t="s">
        <v>427</v>
      </c>
      <c r="F1518">
        <v>35476</v>
      </c>
    </row>
    <row r="1519" spans="1:8" x14ac:dyDescent="0.25">
      <c r="A1519" t="str">
        <f t="shared" si="23"/>
        <v>0748770</v>
      </c>
      <c r="B1519" t="s">
        <v>255</v>
      </c>
      <c r="C1519" t="s">
        <v>980</v>
      </c>
      <c r="E1519">
        <v>11720</v>
      </c>
    </row>
    <row r="1520" spans="1:8" x14ac:dyDescent="0.25">
      <c r="A1520" t="str">
        <f t="shared" si="23"/>
        <v>0750765</v>
      </c>
      <c r="B1520" t="s">
        <v>257</v>
      </c>
      <c r="C1520" t="s">
        <v>422</v>
      </c>
      <c r="E1520">
        <v>6366.28</v>
      </c>
    </row>
    <row r="1521" spans="1:8" x14ac:dyDescent="0.25">
      <c r="A1521" t="str">
        <f t="shared" si="23"/>
        <v>0750770</v>
      </c>
      <c r="B1521" t="s">
        <v>257</v>
      </c>
      <c r="C1521" t="s">
        <v>980</v>
      </c>
      <c r="E1521">
        <v>97608</v>
      </c>
    </row>
    <row r="1522" spans="1:8" x14ac:dyDescent="0.25">
      <c r="A1522" t="str">
        <f t="shared" si="23"/>
        <v>0750775</v>
      </c>
      <c r="B1522" t="s">
        <v>257</v>
      </c>
      <c r="C1522" t="s">
        <v>423</v>
      </c>
      <c r="E1522">
        <v>148697.09999999998</v>
      </c>
      <c r="F1522">
        <v>9995.2300000000014</v>
      </c>
      <c r="H1522">
        <v>830</v>
      </c>
    </row>
    <row r="1523" spans="1:8" x14ac:dyDescent="0.25">
      <c r="A1523" t="str">
        <f t="shared" si="23"/>
        <v>0750776</v>
      </c>
      <c r="B1523" t="s">
        <v>257</v>
      </c>
      <c r="C1523" t="s">
        <v>424</v>
      </c>
      <c r="F1523">
        <v>12941</v>
      </c>
    </row>
    <row r="1524" spans="1:8" x14ac:dyDescent="0.25">
      <c r="A1524" t="str">
        <f t="shared" si="23"/>
        <v>0750777</v>
      </c>
      <c r="B1524" t="s">
        <v>257</v>
      </c>
      <c r="C1524" t="s">
        <v>428</v>
      </c>
      <c r="F1524">
        <v>4011</v>
      </c>
    </row>
    <row r="1525" spans="1:8" x14ac:dyDescent="0.25">
      <c r="A1525" t="str">
        <f t="shared" si="23"/>
        <v>0750785</v>
      </c>
      <c r="B1525" t="s">
        <v>257</v>
      </c>
      <c r="C1525" t="s">
        <v>425</v>
      </c>
      <c r="F1525">
        <v>132518.86000000002</v>
      </c>
      <c r="G1525">
        <v>75090.489999999991</v>
      </c>
      <c r="H1525">
        <v>15358.880000000001</v>
      </c>
    </row>
    <row r="1526" spans="1:8" x14ac:dyDescent="0.25">
      <c r="A1526" t="str">
        <f t="shared" si="23"/>
        <v>0750786</v>
      </c>
      <c r="B1526" t="s">
        <v>257</v>
      </c>
      <c r="C1526" t="s">
        <v>426</v>
      </c>
      <c r="F1526">
        <v>1528.26</v>
      </c>
      <c r="G1526">
        <v>1500</v>
      </c>
    </row>
    <row r="1527" spans="1:8" x14ac:dyDescent="0.25">
      <c r="A1527" t="str">
        <f t="shared" si="23"/>
        <v>0750787</v>
      </c>
      <c r="B1527" t="s">
        <v>257</v>
      </c>
      <c r="C1527" t="s">
        <v>427</v>
      </c>
      <c r="F1527">
        <v>60238.57</v>
      </c>
      <c r="G1527">
        <v>20864.940000000002</v>
      </c>
    </row>
    <row r="1528" spans="1:8" x14ac:dyDescent="0.25">
      <c r="A1528" t="str">
        <f t="shared" si="23"/>
        <v>0751770</v>
      </c>
      <c r="B1528" t="s">
        <v>258</v>
      </c>
      <c r="C1528" t="s">
        <v>980</v>
      </c>
      <c r="E1528">
        <v>64740.000000000007</v>
      </c>
    </row>
    <row r="1529" spans="1:8" x14ac:dyDescent="0.25">
      <c r="A1529" t="str">
        <f t="shared" si="23"/>
        <v>0754765</v>
      </c>
      <c r="B1529" t="s">
        <v>259</v>
      </c>
      <c r="C1529" t="s">
        <v>422</v>
      </c>
      <c r="F1529">
        <v>8485.5299999999988</v>
      </c>
    </row>
    <row r="1530" spans="1:8" x14ac:dyDescent="0.25">
      <c r="A1530" t="str">
        <f t="shared" si="23"/>
        <v>0754770</v>
      </c>
      <c r="B1530" t="s">
        <v>259</v>
      </c>
      <c r="C1530" t="s">
        <v>980</v>
      </c>
      <c r="E1530">
        <v>26369.000000000004</v>
      </c>
    </row>
    <row r="1531" spans="1:8" x14ac:dyDescent="0.25">
      <c r="A1531" t="str">
        <f t="shared" si="23"/>
        <v>0754775</v>
      </c>
      <c r="B1531" t="s">
        <v>259</v>
      </c>
      <c r="C1531" t="s">
        <v>423</v>
      </c>
      <c r="G1531">
        <v>40419</v>
      </c>
      <c r="H1531">
        <v>50</v>
      </c>
    </row>
    <row r="1532" spans="1:8" x14ac:dyDescent="0.25">
      <c r="A1532" t="str">
        <f t="shared" si="23"/>
        <v>0754776</v>
      </c>
      <c r="B1532" t="s">
        <v>259</v>
      </c>
      <c r="C1532" t="s">
        <v>424</v>
      </c>
      <c r="G1532">
        <v>3498</v>
      </c>
    </row>
    <row r="1533" spans="1:8" x14ac:dyDescent="0.25">
      <c r="A1533" t="str">
        <f t="shared" si="23"/>
        <v>0754777</v>
      </c>
      <c r="B1533" t="s">
        <v>259</v>
      </c>
      <c r="C1533" t="s">
        <v>428</v>
      </c>
      <c r="G1533">
        <v>605</v>
      </c>
    </row>
    <row r="1534" spans="1:8" x14ac:dyDescent="0.25">
      <c r="A1534" t="str">
        <f t="shared" si="23"/>
        <v>0754785</v>
      </c>
      <c r="B1534" t="s">
        <v>259</v>
      </c>
      <c r="C1534" t="s">
        <v>425</v>
      </c>
      <c r="F1534">
        <v>38317.379999999997</v>
      </c>
      <c r="G1534">
        <v>29574.240000000002</v>
      </c>
      <c r="H1534">
        <v>4852.76</v>
      </c>
    </row>
    <row r="1535" spans="1:8" x14ac:dyDescent="0.25">
      <c r="A1535" t="str">
        <f t="shared" si="23"/>
        <v>0754786</v>
      </c>
      <c r="B1535" t="s">
        <v>259</v>
      </c>
      <c r="C1535" t="s">
        <v>426</v>
      </c>
      <c r="G1535">
        <v>3498</v>
      </c>
    </row>
    <row r="1536" spans="1:8" x14ac:dyDescent="0.25">
      <c r="A1536" t="str">
        <f t="shared" si="23"/>
        <v>0754787</v>
      </c>
      <c r="B1536" t="s">
        <v>259</v>
      </c>
      <c r="C1536" t="s">
        <v>427</v>
      </c>
      <c r="G1536">
        <v>18155</v>
      </c>
      <c r="H1536">
        <v>31</v>
      </c>
    </row>
    <row r="1537" spans="1:8" x14ac:dyDescent="0.25">
      <c r="A1537" t="str">
        <f t="shared" si="23"/>
        <v>0768765</v>
      </c>
      <c r="B1537" t="s">
        <v>260</v>
      </c>
      <c r="C1537" t="s">
        <v>422</v>
      </c>
      <c r="E1537">
        <v>20000</v>
      </c>
    </row>
    <row r="1538" spans="1:8" x14ac:dyDescent="0.25">
      <c r="A1538" t="str">
        <f t="shared" si="23"/>
        <v>0768770</v>
      </c>
      <c r="B1538" t="s">
        <v>260</v>
      </c>
      <c r="C1538" t="s">
        <v>980</v>
      </c>
      <c r="E1538">
        <v>38089</v>
      </c>
    </row>
    <row r="1539" spans="1:8" x14ac:dyDescent="0.25">
      <c r="A1539" t="str">
        <f t="shared" si="23"/>
        <v>0768775</v>
      </c>
      <c r="B1539" t="s">
        <v>260</v>
      </c>
      <c r="C1539" t="s">
        <v>423</v>
      </c>
      <c r="F1539">
        <v>42461.65</v>
      </c>
      <c r="G1539">
        <v>22890.350000000002</v>
      </c>
    </row>
    <row r="1540" spans="1:8" x14ac:dyDescent="0.25">
      <c r="A1540" t="str">
        <f t="shared" si="23"/>
        <v>0768776</v>
      </c>
      <c r="B1540" t="s">
        <v>260</v>
      </c>
      <c r="C1540" t="s">
        <v>424</v>
      </c>
      <c r="F1540">
        <v>1148.18</v>
      </c>
      <c r="G1540">
        <v>8146.82</v>
      </c>
    </row>
    <row r="1541" spans="1:8" x14ac:dyDescent="0.25">
      <c r="A1541" t="str">
        <f t="shared" si="23"/>
        <v>0768777</v>
      </c>
      <c r="B1541" t="s">
        <v>260</v>
      </c>
      <c r="C1541" t="s">
        <v>428</v>
      </c>
      <c r="G1541">
        <v>1052</v>
      </c>
    </row>
    <row r="1542" spans="1:8" x14ac:dyDescent="0.25">
      <c r="A1542" t="str">
        <f t="shared" ref="A1542:A1605" si="24">B1542&amp;C1542</f>
        <v>0768778</v>
      </c>
      <c r="B1542" t="s">
        <v>260</v>
      </c>
      <c r="C1542" t="s">
        <v>431</v>
      </c>
      <c r="G1542">
        <v>8687</v>
      </c>
    </row>
    <row r="1543" spans="1:8" x14ac:dyDescent="0.25">
      <c r="A1543" t="str">
        <f t="shared" si="24"/>
        <v>0768785</v>
      </c>
      <c r="B1543" t="s">
        <v>260</v>
      </c>
      <c r="C1543" t="s">
        <v>425</v>
      </c>
      <c r="F1543">
        <v>4378.8499999999995</v>
      </c>
      <c r="G1543">
        <v>27800.820000000003</v>
      </c>
      <c r="H1543">
        <v>71875.709999999992</v>
      </c>
    </row>
    <row r="1544" spans="1:8" x14ac:dyDescent="0.25">
      <c r="A1544" t="str">
        <f t="shared" si="24"/>
        <v>0768786</v>
      </c>
      <c r="B1544" t="s">
        <v>260</v>
      </c>
      <c r="C1544" t="s">
        <v>426</v>
      </c>
      <c r="G1544">
        <v>6811.55</v>
      </c>
      <c r="H1544">
        <v>2199.48</v>
      </c>
    </row>
    <row r="1545" spans="1:8" x14ac:dyDescent="0.25">
      <c r="A1545" t="str">
        <f t="shared" si="24"/>
        <v>0768787</v>
      </c>
      <c r="B1545" t="s">
        <v>260</v>
      </c>
      <c r="C1545" t="s">
        <v>427</v>
      </c>
      <c r="F1545">
        <v>6781.13</v>
      </c>
      <c r="G1545">
        <v>5068.2000000000007</v>
      </c>
      <c r="H1545">
        <v>15899.2</v>
      </c>
    </row>
    <row r="1546" spans="1:8" x14ac:dyDescent="0.25">
      <c r="A1546" t="str">
        <f t="shared" si="24"/>
        <v>0769770</v>
      </c>
      <c r="B1546" t="s">
        <v>261</v>
      </c>
      <c r="C1546" t="s">
        <v>980</v>
      </c>
      <c r="E1546">
        <v>15068</v>
      </c>
    </row>
    <row r="1547" spans="1:8" x14ac:dyDescent="0.25">
      <c r="A1547" t="str">
        <f t="shared" si="24"/>
        <v>0774765</v>
      </c>
      <c r="B1547" t="s">
        <v>262</v>
      </c>
      <c r="C1547" t="s">
        <v>422</v>
      </c>
      <c r="D1547">
        <v>11836.59</v>
      </c>
      <c r="E1547">
        <v>27233.98</v>
      </c>
      <c r="F1547">
        <v>2957.92</v>
      </c>
      <c r="G1547">
        <v>6282.7800000000007</v>
      </c>
    </row>
    <row r="1548" spans="1:8" x14ac:dyDescent="0.25">
      <c r="A1548" t="str">
        <f t="shared" si="24"/>
        <v>0774770</v>
      </c>
      <c r="B1548" t="s">
        <v>262</v>
      </c>
      <c r="C1548" t="s">
        <v>980</v>
      </c>
      <c r="E1548">
        <v>61894.21</v>
      </c>
    </row>
    <row r="1549" spans="1:8" x14ac:dyDescent="0.25">
      <c r="A1549" t="str">
        <f t="shared" si="24"/>
        <v>0774775</v>
      </c>
      <c r="B1549" t="s">
        <v>262</v>
      </c>
      <c r="C1549" t="s">
        <v>423</v>
      </c>
      <c r="E1549">
        <v>148192.27999999997</v>
      </c>
      <c r="F1549">
        <v>49756.800000000003</v>
      </c>
      <c r="G1549">
        <v>30598.639999999999</v>
      </c>
    </row>
    <row r="1550" spans="1:8" x14ac:dyDescent="0.25">
      <c r="A1550" t="str">
        <f t="shared" si="24"/>
        <v>0774785</v>
      </c>
      <c r="B1550" t="s">
        <v>262</v>
      </c>
      <c r="C1550" t="s">
        <v>425</v>
      </c>
      <c r="F1550">
        <v>38638.32</v>
      </c>
      <c r="G1550">
        <v>292899.57999999996</v>
      </c>
      <c r="H1550">
        <v>47846.87</v>
      </c>
    </row>
    <row r="1551" spans="1:8" x14ac:dyDescent="0.25">
      <c r="A1551" t="str">
        <f t="shared" si="24"/>
        <v>0774787</v>
      </c>
      <c r="B1551" t="s">
        <v>262</v>
      </c>
      <c r="C1551" t="s">
        <v>427</v>
      </c>
      <c r="F1551">
        <v>32060.28</v>
      </c>
      <c r="G1551">
        <v>79823.83</v>
      </c>
    </row>
    <row r="1552" spans="1:8" x14ac:dyDescent="0.25">
      <c r="A1552" t="str">
        <f t="shared" si="24"/>
        <v>0774788</v>
      </c>
      <c r="B1552" t="s">
        <v>262</v>
      </c>
      <c r="C1552" t="s">
        <v>430</v>
      </c>
      <c r="F1552">
        <v>84954.709999999992</v>
      </c>
    </row>
    <row r="1553" spans="1:8" x14ac:dyDescent="0.25">
      <c r="A1553" t="str">
        <f t="shared" si="24"/>
        <v>0775756</v>
      </c>
      <c r="B1553" t="s">
        <v>263</v>
      </c>
      <c r="C1553" t="s">
        <v>981</v>
      </c>
      <c r="G1553">
        <v>62401</v>
      </c>
    </row>
    <row r="1554" spans="1:8" x14ac:dyDescent="0.25">
      <c r="A1554" t="str">
        <f t="shared" si="24"/>
        <v>0775757</v>
      </c>
      <c r="B1554" t="s">
        <v>263</v>
      </c>
      <c r="C1554" t="s">
        <v>987</v>
      </c>
      <c r="G1554">
        <v>1739</v>
      </c>
      <c r="H1554">
        <v>684.49</v>
      </c>
    </row>
    <row r="1555" spans="1:8" x14ac:dyDescent="0.25">
      <c r="A1555" t="str">
        <f t="shared" si="24"/>
        <v>0775765</v>
      </c>
      <c r="B1555" t="s">
        <v>263</v>
      </c>
      <c r="C1555" t="s">
        <v>422</v>
      </c>
      <c r="E1555">
        <v>469332.12</v>
      </c>
      <c r="F1555">
        <v>96118.76</v>
      </c>
      <c r="G1555">
        <v>39627.12000000001</v>
      </c>
    </row>
    <row r="1556" spans="1:8" x14ac:dyDescent="0.25">
      <c r="A1556" t="str">
        <f t="shared" si="24"/>
        <v>0775770</v>
      </c>
      <c r="B1556" t="s">
        <v>263</v>
      </c>
      <c r="C1556" t="s">
        <v>980</v>
      </c>
      <c r="E1556">
        <v>303038</v>
      </c>
    </row>
    <row r="1557" spans="1:8" x14ac:dyDescent="0.25">
      <c r="A1557" t="str">
        <f t="shared" si="24"/>
        <v>0775775</v>
      </c>
      <c r="B1557" t="s">
        <v>263</v>
      </c>
      <c r="C1557" t="s">
        <v>423</v>
      </c>
      <c r="F1557">
        <v>2006003.8199999998</v>
      </c>
      <c r="G1557">
        <v>576327.63000000012</v>
      </c>
      <c r="H1557">
        <v>114407.54999999999</v>
      </c>
    </row>
    <row r="1558" spans="1:8" x14ac:dyDescent="0.25">
      <c r="A1558" t="str">
        <f t="shared" si="24"/>
        <v>0775785</v>
      </c>
      <c r="B1558" t="s">
        <v>263</v>
      </c>
      <c r="C1558" t="s">
        <v>425</v>
      </c>
      <c r="F1558">
        <v>483325.53</v>
      </c>
      <c r="G1558">
        <v>1306735.9699999997</v>
      </c>
      <c r="H1558">
        <v>2429126.7999999998</v>
      </c>
    </row>
    <row r="1559" spans="1:8" x14ac:dyDescent="0.25">
      <c r="A1559" t="str">
        <f t="shared" si="24"/>
        <v>0775787</v>
      </c>
      <c r="B1559" t="s">
        <v>263</v>
      </c>
      <c r="C1559" t="s">
        <v>427</v>
      </c>
      <c r="F1559">
        <v>6212.51</v>
      </c>
      <c r="G1559">
        <v>877575.41</v>
      </c>
      <c r="H1559">
        <v>332650.90000000002</v>
      </c>
    </row>
    <row r="1560" spans="1:8" x14ac:dyDescent="0.25">
      <c r="A1560" t="str">
        <f t="shared" si="24"/>
        <v>0776770</v>
      </c>
      <c r="B1560" t="s">
        <v>264</v>
      </c>
      <c r="C1560" t="s">
        <v>980</v>
      </c>
      <c r="E1560">
        <v>104222</v>
      </c>
    </row>
    <row r="1561" spans="1:8" x14ac:dyDescent="0.25">
      <c r="A1561" t="str">
        <f t="shared" si="24"/>
        <v>0777765</v>
      </c>
      <c r="B1561" t="s">
        <v>265</v>
      </c>
      <c r="C1561" t="s">
        <v>422</v>
      </c>
      <c r="D1561">
        <v>75275</v>
      </c>
    </row>
    <row r="1562" spans="1:8" x14ac:dyDescent="0.25">
      <c r="A1562" t="str">
        <f t="shared" si="24"/>
        <v>0777770</v>
      </c>
      <c r="B1562" t="s">
        <v>265</v>
      </c>
      <c r="C1562" t="s">
        <v>980</v>
      </c>
      <c r="E1562">
        <v>116911.00000000001</v>
      </c>
    </row>
    <row r="1563" spans="1:8" x14ac:dyDescent="0.25">
      <c r="A1563" t="str">
        <f t="shared" si="24"/>
        <v>0777775</v>
      </c>
      <c r="B1563" t="s">
        <v>265</v>
      </c>
      <c r="C1563" t="s">
        <v>423</v>
      </c>
      <c r="F1563">
        <v>282874.83</v>
      </c>
      <c r="G1563">
        <v>5123.17</v>
      </c>
    </row>
    <row r="1564" spans="1:8" x14ac:dyDescent="0.25">
      <c r="A1564" t="str">
        <f t="shared" si="24"/>
        <v>0777776</v>
      </c>
      <c r="B1564" t="s">
        <v>265</v>
      </c>
      <c r="C1564" t="s">
        <v>424</v>
      </c>
      <c r="F1564">
        <v>2201</v>
      </c>
      <c r="G1564">
        <v>2102</v>
      </c>
    </row>
    <row r="1565" spans="1:8" x14ac:dyDescent="0.25">
      <c r="A1565" t="str">
        <f t="shared" si="24"/>
        <v>0777777</v>
      </c>
      <c r="B1565" t="s">
        <v>265</v>
      </c>
      <c r="C1565" t="s">
        <v>428</v>
      </c>
      <c r="F1565">
        <v>1883.89</v>
      </c>
      <c r="G1565">
        <v>597.11</v>
      </c>
    </row>
    <row r="1566" spans="1:8" x14ac:dyDescent="0.25">
      <c r="A1566" t="str">
        <f t="shared" si="24"/>
        <v>0777785</v>
      </c>
      <c r="B1566" t="s">
        <v>265</v>
      </c>
      <c r="C1566" t="s">
        <v>425</v>
      </c>
      <c r="F1566">
        <v>373210.34</v>
      </c>
      <c r="G1566">
        <v>69567.66</v>
      </c>
      <c r="H1566">
        <v>74899</v>
      </c>
    </row>
    <row r="1567" spans="1:8" x14ac:dyDescent="0.25">
      <c r="A1567" t="str">
        <f t="shared" si="24"/>
        <v>0777786</v>
      </c>
      <c r="B1567" t="s">
        <v>265</v>
      </c>
      <c r="C1567" t="s">
        <v>426</v>
      </c>
      <c r="F1567">
        <v>4303</v>
      </c>
    </row>
    <row r="1568" spans="1:8" x14ac:dyDescent="0.25">
      <c r="A1568" t="str">
        <f t="shared" si="24"/>
        <v>0777787</v>
      </c>
      <c r="B1568" t="s">
        <v>265</v>
      </c>
      <c r="C1568" t="s">
        <v>427</v>
      </c>
      <c r="F1568">
        <v>129200</v>
      </c>
      <c r="H1568">
        <v>219</v>
      </c>
    </row>
    <row r="1569" spans="1:8" x14ac:dyDescent="0.25">
      <c r="A1569" t="str">
        <f t="shared" si="24"/>
        <v>0778770</v>
      </c>
      <c r="B1569" t="s">
        <v>266</v>
      </c>
      <c r="C1569" t="s">
        <v>980</v>
      </c>
      <c r="E1569">
        <v>56652.000000000007</v>
      </c>
    </row>
    <row r="1570" spans="1:8" x14ac:dyDescent="0.25">
      <c r="A1570" t="str">
        <f t="shared" si="24"/>
        <v>0780756</v>
      </c>
      <c r="B1570" t="s">
        <v>267</v>
      </c>
      <c r="C1570" t="s">
        <v>981</v>
      </c>
      <c r="G1570">
        <v>55535</v>
      </c>
    </row>
    <row r="1571" spans="1:8" x14ac:dyDescent="0.25">
      <c r="A1571" t="str">
        <f t="shared" si="24"/>
        <v>0780757</v>
      </c>
      <c r="B1571" t="s">
        <v>267</v>
      </c>
      <c r="C1571" t="s">
        <v>987</v>
      </c>
      <c r="G1571">
        <v>3932</v>
      </c>
    </row>
    <row r="1572" spans="1:8" x14ac:dyDescent="0.25">
      <c r="A1572" t="str">
        <f t="shared" si="24"/>
        <v>0780765</v>
      </c>
      <c r="B1572" t="s">
        <v>267</v>
      </c>
      <c r="C1572" t="s">
        <v>422</v>
      </c>
      <c r="E1572">
        <v>504885.2</v>
      </c>
      <c r="F1572">
        <v>18989.55</v>
      </c>
      <c r="G1572">
        <v>0.25</v>
      </c>
    </row>
    <row r="1573" spans="1:8" x14ac:dyDescent="0.25">
      <c r="A1573" t="str">
        <f t="shared" si="24"/>
        <v>0780770</v>
      </c>
      <c r="B1573" t="s">
        <v>267</v>
      </c>
      <c r="C1573" t="s">
        <v>980</v>
      </c>
      <c r="D1573">
        <v>6227.13</v>
      </c>
      <c r="E1573">
        <v>200483.87</v>
      </c>
    </row>
    <row r="1574" spans="1:8" x14ac:dyDescent="0.25">
      <c r="A1574" t="str">
        <f t="shared" si="24"/>
        <v>0780775</v>
      </c>
      <c r="B1574" t="s">
        <v>267</v>
      </c>
      <c r="C1574" t="s">
        <v>423</v>
      </c>
      <c r="F1574">
        <v>548524.86</v>
      </c>
      <c r="G1574">
        <v>962608.87999999989</v>
      </c>
      <c r="H1574">
        <v>851736.26000000013</v>
      </c>
    </row>
    <row r="1575" spans="1:8" x14ac:dyDescent="0.25">
      <c r="A1575" t="str">
        <f t="shared" si="24"/>
        <v>0780777</v>
      </c>
      <c r="B1575" t="s">
        <v>267</v>
      </c>
      <c r="C1575" t="s">
        <v>428</v>
      </c>
      <c r="F1575">
        <v>3722.15</v>
      </c>
      <c r="G1575">
        <v>8571.85</v>
      </c>
    </row>
    <row r="1576" spans="1:8" x14ac:dyDescent="0.25">
      <c r="A1576" t="str">
        <f t="shared" si="24"/>
        <v>0780785</v>
      </c>
      <c r="B1576" t="s">
        <v>267</v>
      </c>
      <c r="C1576" t="s">
        <v>425</v>
      </c>
      <c r="F1576">
        <v>84830.700000000012</v>
      </c>
      <c r="G1576">
        <v>24973.21</v>
      </c>
      <c r="H1576">
        <v>740344.34999999986</v>
      </c>
    </row>
    <row r="1577" spans="1:8" x14ac:dyDescent="0.25">
      <c r="A1577" t="str">
        <f t="shared" si="24"/>
        <v>0780787</v>
      </c>
      <c r="B1577" t="s">
        <v>267</v>
      </c>
      <c r="C1577" t="s">
        <v>427</v>
      </c>
      <c r="F1577">
        <v>319692.87</v>
      </c>
      <c r="G1577">
        <v>266568.69</v>
      </c>
      <c r="H1577">
        <v>304441.31</v>
      </c>
    </row>
    <row r="1578" spans="1:8" x14ac:dyDescent="0.25">
      <c r="A1578" t="str">
        <f t="shared" si="24"/>
        <v>0781770</v>
      </c>
      <c r="B1578" t="s">
        <v>268</v>
      </c>
      <c r="C1578" t="s">
        <v>980</v>
      </c>
      <c r="D1578">
        <v>3067.1000000000004</v>
      </c>
      <c r="E1578">
        <v>76579.899999999994</v>
      </c>
    </row>
    <row r="1579" spans="1:8" x14ac:dyDescent="0.25">
      <c r="A1579" t="str">
        <f t="shared" si="24"/>
        <v>0782738</v>
      </c>
      <c r="B1579" t="s">
        <v>269</v>
      </c>
      <c r="C1579" t="s">
        <v>984</v>
      </c>
      <c r="H1579">
        <v>12081</v>
      </c>
    </row>
    <row r="1580" spans="1:8" x14ac:dyDescent="0.25">
      <c r="A1580" t="str">
        <f t="shared" si="24"/>
        <v>0782765</v>
      </c>
      <c r="B1580" t="s">
        <v>269</v>
      </c>
      <c r="C1580" t="s">
        <v>422</v>
      </c>
      <c r="D1580">
        <v>43570.77</v>
      </c>
      <c r="E1580">
        <v>65652.849999999991</v>
      </c>
      <c r="F1580">
        <v>15377</v>
      </c>
    </row>
    <row r="1581" spans="1:8" x14ac:dyDescent="0.25">
      <c r="A1581" t="str">
        <f t="shared" si="24"/>
        <v>0782770</v>
      </c>
      <c r="B1581" t="s">
        <v>269</v>
      </c>
      <c r="C1581" t="s">
        <v>980</v>
      </c>
      <c r="E1581">
        <v>52921.7</v>
      </c>
    </row>
    <row r="1582" spans="1:8" x14ac:dyDescent="0.25">
      <c r="A1582" t="str">
        <f t="shared" si="24"/>
        <v>0782775</v>
      </c>
      <c r="B1582" t="s">
        <v>269</v>
      </c>
      <c r="C1582" t="s">
        <v>423</v>
      </c>
      <c r="F1582">
        <v>338206.32000000007</v>
      </c>
      <c r="G1582">
        <v>193801</v>
      </c>
      <c r="H1582">
        <v>4359</v>
      </c>
    </row>
    <row r="1583" spans="1:8" x14ac:dyDescent="0.25">
      <c r="A1583" t="str">
        <f t="shared" si="24"/>
        <v>0782785</v>
      </c>
      <c r="B1583" t="s">
        <v>269</v>
      </c>
      <c r="C1583" t="s">
        <v>425</v>
      </c>
      <c r="F1583">
        <v>65271.5</v>
      </c>
      <c r="G1583">
        <v>459283.95999999996</v>
      </c>
      <c r="H1583">
        <v>377633</v>
      </c>
    </row>
    <row r="1584" spans="1:8" x14ac:dyDescent="0.25">
      <c r="A1584" t="str">
        <f t="shared" si="24"/>
        <v>0782787</v>
      </c>
      <c r="B1584" t="s">
        <v>269</v>
      </c>
      <c r="C1584" t="s">
        <v>427</v>
      </c>
      <c r="G1584">
        <v>8222.93</v>
      </c>
      <c r="H1584">
        <v>103308.04</v>
      </c>
    </row>
    <row r="1585" spans="1:8" x14ac:dyDescent="0.25">
      <c r="A1585" t="str">
        <f t="shared" si="24"/>
        <v>0783770</v>
      </c>
      <c r="B1585" t="s">
        <v>270</v>
      </c>
      <c r="C1585" t="s">
        <v>980</v>
      </c>
      <c r="E1585">
        <v>16932</v>
      </c>
    </row>
    <row r="1586" spans="1:8" x14ac:dyDescent="0.25">
      <c r="A1586" t="str">
        <f t="shared" si="24"/>
        <v>0785765</v>
      </c>
      <c r="B1586" t="s">
        <v>271</v>
      </c>
      <c r="C1586" t="s">
        <v>422</v>
      </c>
      <c r="E1586">
        <v>20000</v>
      </c>
    </row>
    <row r="1587" spans="1:8" x14ac:dyDescent="0.25">
      <c r="A1587" t="str">
        <f t="shared" si="24"/>
        <v>0785770</v>
      </c>
      <c r="B1587" t="s">
        <v>271</v>
      </c>
      <c r="C1587" t="s">
        <v>980</v>
      </c>
      <c r="E1587">
        <v>88146.000000000015</v>
      </c>
    </row>
    <row r="1588" spans="1:8" x14ac:dyDescent="0.25">
      <c r="A1588" t="str">
        <f t="shared" si="24"/>
        <v>0785775</v>
      </c>
      <c r="B1588" t="s">
        <v>271</v>
      </c>
      <c r="C1588" t="s">
        <v>423</v>
      </c>
      <c r="F1588">
        <v>65536</v>
      </c>
      <c r="H1588">
        <v>130907.99999999999</v>
      </c>
    </row>
    <row r="1589" spans="1:8" x14ac:dyDescent="0.25">
      <c r="A1589" t="str">
        <f t="shared" si="24"/>
        <v>0786765</v>
      </c>
      <c r="B1589" t="s">
        <v>272</v>
      </c>
      <c r="C1589" t="s">
        <v>422</v>
      </c>
      <c r="E1589">
        <v>24518</v>
      </c>
    </row>
    <row r="1590" spans="1:8" x14ac:dyDescent="0.25">
      <c r="A1590" t="str">
        <f t="shared" si="24"/>
        <v>0786770</v>
      </c>
      <c r="B1590" t="s">
        <v>272</v>
      </c>
      <c r="C1590" t="s">
        <v>980</v>
      </c>
      <c r="E1590">
        <v>37252</v>
      </c>
    </row>
    <row r="1591" spans="1:8" x14ac:dyDescent="0.25">
      <c r="A1591" t="str">
        <f t="shared" si="24"/>
        <v>0786775</v>
      </c>
      <c r="B1591" t="s">
        <v>272</v>
      </c>
      <c r="C1591" t="s">
        <v>423</v>
      </c>
      <c r="H1591">
        <v>40255</v>
      </c>
    </row>
    <row r="1592" spans="1:8" x14ac:dyDescent="0.25">
      <c r="A1592" t="str">
        <f t="shared" si="24"/>
        <v>0786785</v>
      </c>
      <c r="B1592" t="s">
        <v>272</v>
      </c>
      <c r="C1592" t="s">
        <v>425</v>
      </c>
      <c r="G1592">
        <v>132611</v>
      </c>
      <c r="H1592">
        <v>43946</v>
      </c>
    </row>
    <row r="1593" spans="1:8" x14ac:dyDescent="0.25">
      <c r="A1593" t="str">
        <f t="shared" si="24"/>
        <v>0787770</v>
      </c>
      <c r="B1593" t="s">
        <v>273</v>
      </c>
      <c r="C1593" t="s">
        <v>980</v>
      </c>
      <c r="E1593">
        <v>9936.9399999999987</v>
      </c>
    </row>
    <row r="1594" spans="1:8" x14ac:dyDescent="0.25">
      <c r="A1594" t="str">
        <f t="shared" si="24"/>
        <v>0790737</v>
      </c>
      <c r="B1594" t="s">
        <v>275</v>
      </c>
      <c r="C1594" t="s">
        <v>985</v>
      </c>
      <c r="F1594">
        <v>35000</v>
      </c>
    </row>
    <row r="1595" spans="1:8" x14ac:dyDescent="0.25">
      <c r="A1595" t="str">
        <f t="shared" si="24"/>
        <v>0790765</v>
      </c>
      <c r="B1595" t="s">
        <v>275</v>
      </c>
      <c r="C1595" t="s">
        <v>422</v>
      </c>
      <c r="E1595">
        <v>48777</v>
      </c>
    </row>
    <row r="1596" spans="1:8" x14ac:dyDescent="0.25">
      <c r="A1596" t="str">
        <f t="shared" si="24"/>
        <v>0790770</v>
      </c>
      <c r="B1596" t="s">
        <v>275</v>
      </c>
      <c r="C1596" t="s">
        <v>980</v>
      </c>
      <c r="D1596">
        <v>43509</v>
      </c>
      <c r="E1596">
        <v>97106</v>
      </c>
    </row>
    <row r="1597" spans="1:8" x14ac:dyDescent="0.25">
      <c r="A1597" t="str">
        <f t="shared" si="24"/>
        <v>0790775</v>
      </c>
      <c r="B1597" t="s">
        <v>275</v>
      </c>
      <c r="C1597" t="s">
        <v>423</v>
      </c>
      <c r="E1597">
        <v>25818.12</v>
      </c>
      <c r="F1597">
        <v>90809.03</v>
      </c>
      <c r="G1597">
        <v>4113</v>
      </c>
      <c r="H1597">
        <v>16504</v>
      </c>
    </row>
    <row r="1598" spans="1:8" x14ac:dyDescent="0.25">
      <c r="A1598" t="str">
        <f t="shared" si="24"/>
        <v>0790776</v>
      </c>
      <c r="B1598" t="s">
        <v>275</v>
      </c>
      <c r="C1598" t="s">
        <v>424</v>
      </c>
      <c r="F1598">
        <v>5527.1</v>
      </c>
      <c r="G1598">
        <v>1250</v>
      </c>
      <c r="H1598">
        <v>2379</v>
      </c>
    </row>
    <row r="1599" spans="1:8" x14ac:dyDescent="0.25">
      <c r="A1599" t="str">
        <f t="shared" si="24"/>
        <v>0790777</v>
      </c>
      <c r="B1599" t="s">
        <v>275</v>
      </c>
      <c r="C1599" t="s">
        <v>428</v>
      </c>
      <c r="H1599">
        <v>2583</v>
      </c>
    </row>
    <row r="1600" spans="1:8" x14ac:dyDescent="0.25">
      <c r="A1600" t="str">
        <f t="shared" si="24"/>
        <v>0790785</v>
      </c>
      <c r="B1600" t="s">
        <v>275</v>
      </c>
      <c r="C1600" t="s">
        <v>425</v>
      </c>
      <c r="F1600">
        <v>133800.1</v>
      </c>
      <c r="G1600">
        <v>170994.01</v>
      </c>
      <c r="H1600">
        <v>16999</v>
      </c>
    </row>
    <row r="1601" spans="1:8" x14ac:dyDescent="0.25">
      <c r="A1601" t="str">
        <f t="shared" si="24"/>
        <v>0790786</v>
      </c>
      <c r="B1601" t="s">
        <v>275</v>
      </c>
      <c r="C1601" t="s">
        <v>426</v>
      </c>
      <c r="G1601">
        <v>3851.9</v>
      </c>
      <c r="H1601">
        <v>9463.25</v>
      </c>
    </row>
    <row r="1602" spans="1:8" x14ac:dyDescent="0.25">
      <c r="A1602" t="str">
        <f t="shared" si="24"/>
        <v>0790787</v>
      </c>
      <c r="B1602" t="s">
        <v>275</v>
      </c>
      <c r="C1602" t="s">
        <v>427</v>
      </c>
      <c r="F1602">
        <v>237.57</v>
      </c>
      <c r="G1602">
        <v>28176.799999999999</v>
      </c>
      <c r="H1602">
        <v>46008.07</v>
      </c>
    </row>
    <row r="1603" spans="1:8" x14ac:dyDescent="0.25">
      <c r="A1603" t="str">
        <f t="shared" si="24"/>
        <v>0790788</v>
      </c>
      <c r="B1603" t="s">
        <v>275</v>
      </c>
      <c r="C1603" t="s">
        <v>430</v>
      </c>
      <c r="F1603">
        <v>3218.69</v>
      </c>
      <c r="G1603">
        <v>2294.0699999999997</v>
      </c>
    </row>
    <row r="1604" spans="1:8" x14ac:dyDescent="0.25">
      <c r="A1604" t="str">
        <f t="shared" si="24"/>
        <v>0790789</v>
      </c>
      <c r="B1604" t="s">
        <v>275</v>
      </c>
      <c r="C1604" t="s">
        <v>429</v>
      </c>
      <c r="F1604">
        <v>2451.29</v>
      </c>
    </row>
    <row r="1605" spans="1:8" x14ac:dyDescent="0.25">
      <c r="A1605" t="str">
        <f t="shared" si="24"/>
        <v>0791737</v>
      </c>
      <c r="B1605" t="s">
        <v>276</v>
      </c>
      <c r="C1605" t="s">
        <v>985</v>
      </c>
      <c r="F1605">
        <v>35000</v>
      </c>
    </row>
    <row r="1606" spans="1:8" x14ac:dyDescent="0.25">
      <c r="A1606" t="str">
        <f t="shared" ref="A1606:A1669" si="25">B1606&amp;C1606</f>
        <v>0791770</v>
      </c>
      <c r="B1606" t="s">
        <v>276</v>
      </c>
      <c r="C1606" t="s">
        <v>980</v>
      </c>
      <c r="E1606">
        <v>45205</v>
      </c>
    </row>
    <row r="1607" spans="1:8" x14ac:dyDescent="0.25">
      <c r="A1607" t="str">
        <f t="shared" si="25"/>
        <v>0791775</v>
      </c>
      <c r="B1607" t="s">
        <v>276</v>
      </c>
      <c r="C1607" t="s">
        <v>423</v>
      </c>
      <c r="E1607">
        <v>45960</v>
      </c>
    </row>
    <row r="1608" spans="1:8" x14ac:dyDescent="0.25">
      <c r="A1608" t="str">
        <f t="shared" si="25"/>
        <v>0792738</v>
      </c>
      <c r="B1608" t="s">
        <v>277</v>
      </c>
      <c r="C1608" t="s">
        <v>984</v>
      </c>
      <c r="F1608">
        <v>7271.62</v>
      </c>
      <c r="G1608">
        <v>39332.1</v>
      </c>
      <c r="H1608">
        <v>22852.870000000003</v>
      </c>
    </row>
    <row r="1609" spans="1:8" x14ac:dyDescent="0.25">
      <c r="A1609" t="str">
        <f t="shared" si="25"/>
        <v>0792756</v>
      </c>
      <c r="B1609" t="s">
        <v>277</v>
      </c>
      <c r="C1609" t="s">
        <v>981</v>
      </c>
      <c r="F1609">
        <v>146.99</v>
      </c>
      <c r="G1609">
        <v>19596.559999999998</v>
      </c>
    </row>
    <row r="1610" spans="1:8" x14ac:dyDescent="0.25">
      <c r="A1610" t="str">
        <f t="shared" si="25"/>
        <v>0792765</v>
      </c>
      <c r="B1610" t="s">
        <v>277</v>
      </c>
      <c r="C1610" t="s">
        <v>422</v>
      </c>
      <c r="D1610">
        <v>26152.410000000003</v>
      </c>
      <c r="E1610">
        <v>65436.97</v>
      </c>
      <c r="F1610">
        <v>297751.75</v>
      </c>
    </row>
    <row r="1611" spans="1:8" x14ac:dyDescent="0.25">
      <c r="A1611" t="str">
        <f t="shared" si="25"/>
        <v>0792770</v>
      </c>
      <c r="B1611" t="s">
        <v>277</v>
      </c>
      <c r="C1611" t="s">
        <v>980</v>
      </c>
      <c r="E1611">
        <v>213643</v>
      </c>
    </row>
    <row r="1612" spans="1:8" x14ac:dyDescent="0.25">
      <c r="A1612" t="str">
        <f t="shared" si="25"/>
        <v>0792773</v>
      </c>
      <c r="B1612" t="s">
        <v>277</v>
      </c>
      <c r="C1612" t="s">
        <v>983</v>
      </c>
      <c r="E1612">
        <v>30000</v>
      </c>
    </row>
    <row r="1613" spans="1:8" x14ac:dyDescent="0.25">
      <c r="A1613" t="str">
        <f t="shared" si="25"/>
        <v>0792775</v>
      </c>
      <c r="B1613" t="s">
        <v>277</v>
      </c>
      <c r="C1613" t="s">
        <v>423</v>
      </c>
      <c r="F1613">
        <v>63146.19</v>
      </c>
      <c r="G1613">
        <v>208436.87</v>
      </c>
      <c r="H1613">
        <v>1156862.67</v>
      </c>
    </row>
    <row r="1614" spans="1:8" x14ac:dyDescent="0.25">
      <c r="A1614" t="str">
        <f t="shared" si="25"/>
        <v>0792785</v>
      </c>
      <c r="B1614" t="s">
        <v>277</v>
      </c>
      <c r="C1614" t="s">
        <v>425</v>
      </c>
      <c r="F1614">
        <v>272598.5</v>
      </c>
      <c r="G1614">
        <v>471029.41</v>
      </c>
      <c r="H1614">
        <v>1763489.8299999998</v>
      </c>
    </row>
    <row r="1615" spans="1:8" x14ac:dyDescent="0.25">
      <c r="A1615" t="str">
        <f t="shared" si="25"/>
        <v>0792787</v>
      </c>
      <c r="B1615" t="s">
        <v>277</v>
      </c>
      <c r="C1615" t="s">
        <v>427</v>
      </c>
      <c r="F1615">
        <v>98671.85</v>
      </c>
      <c r="G1615">
        <v>27107.83</v>
      </c>
      <c r="H1615">
        <v>523130.44</v>
      </c>
    </row>
    <row r="1616" spans="1:8" x14ac:dyDescent="0.25">
      <c r="A1616" t="str">
        <f t="shared" si="25"/>
        <v>0795737</v>
      </c>
      <c r="B1616" t="s">
        <v>278</v>
      </c>
      <c r="C1616" t="s">
        <v>985</v>
      </c>
      <c r="G1616">
        <v>37383</v>
      </c>
    </row>
    <row r="1617" spans="1:8" x14ac:dyDescent="0.25">
      <c r="A1617" t="str">
        <f t="shared" si="25"/>
        <v>0795765</v>
      </c>
      <c r="B1617" t="s">
        <v>278</v>
      </c>
      <c r="C1617" t="s">
        <v>422</v>
      </c>
      <c r="F1617">
        <v>9089.1899999999987</v>
      </c>
    </row>
    <row r="1618" spans="1:8" x14ac:dyDescent="0.25">
      <c r="A1618" t="str">
        <f t="shared" si="25"/>
        <v>0795775</v>
      </c>
      <c r="B1618" t="s">
        <v>278</v>
      </c>
      <c r="C1618" t="s">
        <v>423</v>
      </c>
      <c r="G1618">
        <v>114476</v>
      </c>
    </row>
    <row r="1619" spans="1:8" x14ac:dyDescent="0.25">
      <c r="A1619" t="str">
        <f t="shared" si="25"/>
        <v>0795778</v>
      </c>
      <c r="B1619" t="s">
        <v>278</v>
      </c>
      <c r="C1619" t="s">
        <v>431</v>
      </c>
      <c r="H1619">
        <v>2754</v>
      </c>
    </row>
    <row r="1620" spans="1:8" x14ac:dyDescent="0.25">
      <c r="A1620" t="str">
        <f t="shared" si="25"/>
        <v>0795785</v>
      </c>
      <c r="B1620" t="s">
        <v>278</v>
      </c>
      <c r="C1620" t="s">
        <v>425</v>
      </c>
      <c r="G1620">
        <v>54014.68</v>
      </c>
    </row>
    <row r="1621" spans="1:8" x14ac:dyDescent="0.25">
      <c r="A1621" t="str">
        <f t="shared" si="25"/>
        <v>0795787</v>
      </c>
      <c r="B1621" t="s">
        <v>278</v>
      </c>
      <c r="C1621" t="s">
        <v>427</v>
      </c>
      <c r="H1621">
        <v>275558.28000000003</v>
      </c>
    </row>
    <row r="1622" spans="1:8" x14ac:dyDescent="0.25">
      <c r="A1622" t="str">
        <f t="shared" si="25"/>
        <v>0796756</v>
      </c>
      <c r="B1622" t="s">
        <v>279</v>
      </c>
      <c r="C1622" t="s">
        <v>981</v>
      </c>
      <c r="F1622">
        <v>7099</v>
      </c>
      <c r="G1622">
        <v>21441</v>
      </c>
      <c r="H1622">
        <v>3453</v>
      </c>
    </row>
    <row r="1623" spans="1:8" x14ac:dyDescent="0.25">
      <c r="A1623" t="str">
        <f t="shared" si="25"/>
        <v>0796757</v>
      </c>
      <c r="B1623" t="s">
        <v>279</v>
      </c>
      <c r="C1623" t="s">
        <v>987</v>
      </c>
      <c r="F1623">
        <v>260.26</v>
      </c>
      <c r="G1623">
        <v>1966</v>
      </c>
    </row>
    <row r="1624" spans="1:8" x14ac:dyDescent="0.25">
      <c r="A1624" t="str">
        <f t="shared" si="25"/>
        <v>0796765</v>
      </c>
      <c r="B1624" t="s">
        <v>279</v>
      </c>
      <c r="C1624" t="s">
        <v>422</v>
      </c>
      <c r="D1624">
        <v>92488</v>
      </c>
      <c r="F1624">
        <v>10941.999999999998</v>
      </c>
    </row>
    <row r="1625" spans="1:8" x14ac:dyDescent="0.25">
      <c r="A1625" t="str">
        <f t="shared" si="25"/>
        <v>0796770</v>
      </c>
      <c r="B1625" t="s">
        <v>279</v>
      </c>
      <c r="C1625" t="s">
        <v>980</v>
      </c>
      <c r="E1625">
        <v>208850.8</v>
      </c>
    </row>
    <row r="1626" spans="1:8" x14ac:dyDescent="0.25">
      <c r="A1626" t="str">
        <f t="shared" si="25"/>
        <v>0796772</v>
      </c>
      <c r="B1626" t="s">
        <v>279</v>
      </c>
      <c r="C1626" t="s">
        <v>982</v>
      </c>
      <c r="E1626">
        <v>50000</v>
      </c>
    </row>
    <row r="1627" spans="1:8" x14ac:dyDescent="0.25">
      <c r="A1627" t="str">
        <f t="shared" si="25"/>
        <v>0796775</v>
      </c>
      <c r="B1627" t="s">
        <v>279</v>
      </c>
      <c r="C1627" t="s">
        <v>423</v>
      </c>
      <c r="E1627">
        <v>200343.61000000002</v>
      </c>
      <c r="F1627">
        <v>260286.8</v>
      </c>
      <c r="G1627">
        <v>577</v>
      </c>
    </row>
    <row r="1628" spans="1:8" x14ac:dyDescent="0.25">
      <c r="A1628" t="str">
        <f t="shared" si="25"/>
        <v>0796776</v>
      </c>
      <c r="B1628" t="s">
        <v>279</v>
      </c>
      <c r="C1628" t="s">
        <v>424</v>
      </c>
      <c r="F1628">
        <v>23464</v>
      </c>
    </row>
    <row r="1629" spans="1:8" x14ac:dyDescent="0.25">
      <c r="A1629" t="str">
        <f t="shared" si="25"/>
        <v>0796777</v>
      </c>
      <c r="B1629" t="s">
        <v>279</v>
      </c>
      <c r="C1629" t="s">
        <v>428</v>
      </c>
      <c r="F1629">
        <v>10272</v>
      </c>
    </row>
    <row r="1630" spans="1:8" x14ac:dyDescent="0.25">
      <c r="A1630" t="str">
        <f t="shared" si="25"/>
        <v>0796785</v>
      </c>
      <c r="B1630" t="s">
        <v>279</v>
      </c>
      <c r="C1630" t="s">
        <v>425</v>
      </c>
      <c r="F1630">
        <v>234151.16999999998</v>
      </c>
      <c r="G1630">
        <v>362193.86</v>
      </c>
      <c r="H1630">
        <v>201585.56000000003</v>
      </c>
    </row>
    <row r="1631" spans="1:8" x14ac:dyDescent="0.25">
      <c r="A1631" t="str">
        <f t="shared" si="25"/>
        <v>0796786</v>
      </c>
      <c r="B1631" t="s">
        <v>279</v>
      </c>
      <c r="C1631" t="s">
        <v>426</v>
      </c>
      <c r="F1631">
        <v>23464</v>
      </c>
    </row>
    <row r="1632" spans="1:8" x14ac:dyDescent="0.25">
      <c r="A1632" t="str">
        <f t="shared" si="25"/>
        <v>0796787</v>
      </c>
      <c r="B1632" t="s">
        <v>279</v>
      </c>
      <c r="C1632" t="s">
        <v>427</v>
      </c>
      <c r="G1632">
        <v>56470</v>
      </c>
      <c r="H1632">
        <v>153017</v>
      </c>
    </row>
    <row r="1633" spans="1:8" x14ac:dyDescent="0.25">
      <c r="A1633" t="str">
        <f t="shared" si="25"/>
        <v>0797770</v>
      </c>
      <c r="B1633" t="s">
        <v>280</v>
      </c>
      <c r="C1633" t="s">
        <v>980</v>
      </c>
      <c r="E1633">
        <v>87648</v>
      </c>
    </row>
    <row r="1634" spans="1:8" x14ac:dyDescent="0.25">
      <c r="A1634" t="str">
        <f t="shared" si="25"/>
        <v>0797772</v>
      </c>
      <c r="B1634" t="s">
        <v>280</v>
      </c>
      <c r="C1634" t="s">
        <v>982</v>
      </c>
      <c r="E1634">
        <v>50000</v>
      </c>
    </row>
    <row r="1635" spans="1:8" x14ac:dyDescent="0.25">
      <c r="A1635" t="str">
        <f t="shared" si="25"/>
        <v>0800737</v>
      </c>
      <c r="B1635" t="s">
        <v>281</v>
      </c>
      <c r="C1635" t="s">
        <v>985</v>
      </c>
      <c r="G1635">
        <v>49383.719999999994</v>
      </c>
    </row>
    <row r="1636" spans="1:8" x14ac:dyDescent="0.25">
      <c r="A1636" t="str">
        <f t="shared" si="25"/>
        <v>0800756</v>
      </c>
      <c r="B1636" t="s">
        <v>281</v>
      </c>
      <c r="C1636" t="s">
        <v>981</v>
      </c>
      <c r="G1636">
        <v>15979</v>
      </c>
    </row>
    <row r="1637" spans="1:8" x14ac:dyDescent="0.25">
      <c r="A1637" t="str">
        <f t="shared" si="25"/>
        <v>0800757</v>
      </c>
      <c r="B1637" t="s">
        <v>281</v>
      </c>
      <c r="C1637" t="s">
        <v>987</v>
      </c>
      <c r="G1637">
        <v>1346.13</v>
      </c>
    </row>
    <row r="1638" spans="1:8" x14ac:dyDescent="0.25">
      <c r="A1638" t="str">
        <f t="shared" si="25"/>
        <v>0800765</v>
      </c>
      <c r="B1638" t="s">
        <v>281</v>
      </c>
      <c r="C1638" t="s">
        <v>422</v>
      </c>
      <c r="E1638">
        <v>57542.7</v>
      </c>
      <c r="F1638">
        <v>50988.46</v>
      </c>
      <c r="G1638">
        <v>92649.3</v>
      </c>
    </row>
    <row r="1639" spans="1:8" x14ac:dyDescent="0.25">
      <c r="A1639" t="str">
        <f t="shared" si="25"/>
        <v>0800770</v>
      </c>
      <c r="B1639" t="s">
        <v>281</v>
      </c>
      <c r="C1639" t="s">
        <v>980</v>
      </c>
      <c r="E1639">
        <v>30555</v>
      </c>
    </row>
    <row r="1640" spans="1:8" x14ac:dyDescent="0.25">
      <c r="A1640" t="str">
        <f t="shared" si="25"/>
        <v>0800775</v>
      </c>
      <c r="B1640" t="s">
        <v>281</v>
      </c>
      <c r="C1640" t="s">
        <v>423</v>
      </c>
      <c r="G1640">
        <v>206570.32</v>
      </c>
    </row>
    <row r="1641" spans="1:8" x14ac:dyDescent="0.25">
      <c r="A1641" t="str">
        <f t="shared" si="25"/>
        <v>0800777</v>
      </c>
      <c r="B1641" t="s">
        <v>281</v>
      </c>
      <c r="C1641" t="s">
        <v>428</v>
      </c>
      <c r="F1641">
        <v>304143.10000000003</v>
      </c>
      <c r="G1641">
        <v>2875</v>
      </c>
      <c r="H1641">
        <v>223179.84000000003</v>
      </c>
    </row>
    <row r="1642" spans="1:8" x14ac:dyDescent="0.25">
      <c r="A1642" t="str">
        <f t="shared" si="25"/>
        <v>0800785</v>
      </c>
      <c r="B1642" t="s">
        <v>281</v>
      </c>
      <c r="C1642" t="s">
        <v>425</v>
      </c>
      <c r="F1642">
        <v>198853.4</v>
      </c>
      <c r="G1642">
        <v>38022.269999999997</v>
      </c>
      <c r="H1642">
        <v>196458.32</v>
      </c>
    </row>
    <row r="1643" spans="1:8" x14ac:dyDescent="0.25">
      <c r="A1643" t="str">
        <f t="shared" si="25"/>
        <v>0803756</v>
      </c>
      <c r="B1643" t="s">
        <v>282</v>
      </c>
      <c r="C1643" t="s">
        <v>981</v>
      </c>
      <c r="G1643">
        <v>16051</v>
      </c>
      <c r="H1643">
        <v>12116</v>
      </c>
    </row>
    <row r="1644" spans="1:8" x14ac:dyDescent="0.25">
      <c r="A1644" t="str">
        <f t="shared" si="25"/>
        <v>0803757</v>
      </c>
      <c r="B1644" t="s">
        <v>282</v>
      </c>
      <c r="C1644" t="s">
        <v>987</v>
      </c>
      <c r="G1644">
        <v>2829</v>
      </c>
    </row>
    <row r="1645" spans="1:8" x14ac:dyDescent="0.25">
      <c r="A1645" t="str">
        <f t="shared" si="25"/>
        <v>0803765</v>
      </c>
      <c r="B1645" t="s">
        <v>282</v>
      </c>
      <c r="C1645" t="s">
        <v>422</v>
      </c>
      <c r="E1645">
        <v>142295.79</v>
      </c>
      <c r="F1645">
        <v>9605.2100000000009</v>
      </c>
    </row>
    <row r="1646" spans="1:8" x14ac:dyDescent="0.25">
      <c r="A1646" t="str">
        <f t="shared" si="25"/>
        <v>0803770</v>
      </c>
      <c r="B1646" t="s">
        <v>282</v>
      </c>
      <c r="C1646" t="s">
        <v>980</v>
      </c>
      <c r="E1646">
        <v>203421</v>
      </c>
    </row>
    <row r="1647" spans="1:8" x14ac:dyDescent="0.25">
      <c r="A1647" t="str">
        <f t="shared" si="25"/>
        <v>0803775</v>
      </c>
      <c r="B1647" t="s">
        <v>282</v>
      </c>
      <c r="C1647" t="s">
        <v>423</v>
      </c>
      <c r="F1647">
        <v>43755.839999999997</v>
      </c>
      <c r="G1647">
        <v>211798</v>
      </c>
      <c r="H1647">
        <v>354458.00000000006</v>
      </c>
    </row>
    <row r="1648" spans="1:8" x14ac:dyDescent="0.25">
      <c r="A1648" t="str">
        <f t="shared" si="25"/>
        <v>0803777</v>
      </c>
      <c r="B1648" t="s">
        <v>282</v>
      </c>
      <c r="C1648" t="s">
        <v>428</v>
      </c>
      <c r="F1648">
        <v>2761.16</v>
      </c>
      <c r="G1648">
        <v>2580</v>
      </c>
    </row>
    <row r="1649" spans="1:8" x14ac:dyDescent="0.25">
      <c r="A1649" t="str">
        <f t="shared" si="25"/>
        <v>0803785</v>
      </c>
      <c r="B1649" t="s">
        <v>282</v>
      </c>
      <c r="C1649" t="s">
        <v>425</v>
      </c>
      <c r="E1649">
        <v>26292.969999999998</v>
      </c>
      <c r="F1649">
        <v>280813.31999999995</v>
      </c>
      <c r="G1649">
        <v>158826.99999999997</v>
      </c>
      <c r="H1649">
        <v>532767.46000000008</v>
      </c>
    </row>
    <row r="1650" spans="1:8" x14ac:dyDescent="0.25">
      <c r="A1650" t="str">
        <f t="shared" si="25"/>
        <v>0803787</v>
      </c>
      <c r="B1650" t="s">
        <v>282</v>
      </c>
      <c r="C1650" t="s">
        <v>427</v>
      </c>
      <c r="F1650">
        <v>41931.319999999992</v>
      </c>
      <c r="G1650">
        <v>103834</v>
      </c>
      <c r="H1650">
        <v>82341</v>
      </c>
    </row>
    <row r="1651" spans="1:8" x14ac:dyDescent="0.25">
      <c r="A1651" t="str">
        <f t="shared" si="25"/>
        <v>0804738</v>
      </c>
      <c r="B1651" t="s">
        <v>283</v>
      </c>
      <c r="C1651" t="s">
        <v>984</v>
      </c>
      <c r="G1651">
        <v>6646</v>
      </c>
      <c r="H1651">
        <v>294.85000000000002</v>
      </c>
    </row>
    <row r="1652" spans="1:8" x14ac:dyDescent="0.25">
      <c r="A1652" t="str">
        <f t="shared" si="25"/>
        <v>0804765</v>
      </c>
      <c r="B1652" t="s">
        <v>283</v>
      </c>
      <c r="C1652" t="s">
        <v>422</v>
      </c>
      <c r="E1652">
        <v>90634.65</v>
      </c>
    </row>
    <row r="1653" spans="1:8" x14ac:dyDescent="0.25">
      <c r="A1653" t="str">
        <f t="shared" si="25"/>
        <v>0804770</v>
      </c>
      <c r="B1653" t="s">
        <v>283</v>
      </c>
      <c r="C1653" t="s">
        <v>980</v>
      </c>
      <c r="E1653">
        <v>120832.53</v>
      </c>
    </row>
    <row r="1654" spans="1:8" x14ac:dyDescent="0.25">
      <c r="A1654" t="str">
        <f t="shared" si="25"/>
        <v>0804772</v>
      </c>
      <c r="B1654" t="s">
        <v>283</v>
      </c>
      <c r="C1654" t="s">
        <v>982</v>
      </c>
      <c r="E1654">
        <v>3825</v>
      </c>
    </row>
    <row r="1655" spans="1:8" x14ac:dyDescent="0.25">
      <c r="A1655" t="str">
        <f t="shared" si="25"/>
        <v>0804775</v>
      </c>
      <c r="B1655" t="s">
        <v>283</v>
      </c>
      <c r="C1655" t="s">
        <v>423</v>
      </c>
      <c r="F1655">
        <v>128254.56999999999</v>
      </c>
      <c r="G1655">
        <v>612957.42999999993</v>
      </c>
      <c r="H1655">
        <v>6533</v>
      </c>
    </row>
    <row r="1656" spans="1:8" x14ac:dyDescent="0.25">
      <c r="A1656" t="str">
        <f t="shared" si="25"/>
        <v>0804777</v>
      </c>
      <c r="B1656" t="s">
        <v>283</v>
      </c>
      <c r="C1656" t="s">
        <v>428</v>
      </c>
      <c r="F1656">
        <v>5116</v>
      </c>
    </row>
    <row r="1657" spans="1:8" x14ac:dyDescent="0.25">
      <c r="A1657" t="str">
        <f t="shared" si="25"/>
        <v>0804785</v>
      </c>
      <c r="B1657" t="s">
        <v>283</v>
      </c>
      <c r="C1657" t="s">
        <v>425</v>
      </c>
      <c r="G1657">
        <v>484158.3</v>
      </c>
      <c r="H1657">
        <v>848171.7</v>
      </c>
    </row>
    <row r="1658" spans="1:8" x14ac:dyDescent="0.25">
      <c r="A1658" t="str">
        <f t="shared" si="25"/>
        <v>0804787</v>
      </c>
      <c r="B1658" t="s">
        <v>283</v>
      </c>
      <c r="C1658" t="s">
        <v>427</v>
      </c>
      <c r="F1658">
        <v>138477.28</v>
      </c>
      <c r="G1658">
        <v>190092.58</v>
      </c>
      <c r="H1658">
        <v>4513.1399999999994</v>
      </c>
    </row>
    <row r="1659" spans="1:8" x14ac:dyDescent="0.25">
      <c r="A1659" t="str">
        <f t="shared" si="25"/>
        <v>0807765</v>
      </c>
      <c r="B1659" t="s">
        <v>285</v>
      </c>
      <c r="C1659" t="s">
        <v>422</v>
      </c>
      <c r="E1659">
        <v>37156</v>
      </c>
    </row>
    <row r="1660" spans="1:8" x14ac:dyDescent="0.25">
      <c r="A1660" t="str">
        <f t="shared" si="25"/>
        <v>0807770</v>
      </c>
      <c r="B1660" t="s">
        <v>285</v>
      </c>
      <c r="C1660" t="s">
        <v>980</v>
      </c>
      <c r="E1660">
        <v>28885</v>
      </c>
    </row>
    <row r="1661" spans="1:8" x14ac:dyDescent="0.25">
      <c r="A1661" t="str">
        <f t="shared" si="25"/>
        <v>0807772</v>
      </c>
      <c r="B1661" t="s">
        <v>285</v>
      </c>
      <c r="C1661" t="s">
        <v>982</v>
      </c>
      <c r="E1661">
        <v>5500</v>
      </c>
    </row>
    <row r="1662" spans="1:8" x14ac:dyDescent="0.25">
      <c r="A1662" t="str">
        <f t="shared" si="25"/>
        <v>0807775</v>
      </c>
      <c r="B1662" t="s">
        <v>285</v>
      </c>
      <c r="C1662" t="s">
        <v>423</v>
      </c>
      <c r="F1662">
        <v>87430.440000000017</v>
      </c>
      <c r="G1662">
        <v>34144.560000000005</v>
      </c>
      <c r="H1662">
        <v>25271.000000000004</v>
      </c>
    </row>
    <row r="1663" spans="1:8" x14ac:dyDescent="0.25">
      <c r="A1663" t="str">
        <f t="shared" si="25"/>
        <v>0807777</v>
      </c>
      <c r="B1663" t="s">
        <v>285</v>
      </c>
      <c r="C1663" t="s">
        <v>428</v>
      </c>
      <c r="F1663">
        <v>1365</v>
      </c>
    </row>
    <row r="1664" spans="1:8" x14ac:dyDescent="0.25">
      <c r="A1664" t="str">
        <f t="shared" si="25"/>
        <v>0807785</v>
      </c>
      <c r="B1664" t="s">
        <v>285</v>
      </c>
      <c r="C1664" t="s">
        <v>425</v>
      </c>
      <c r="F1664">
        <v>44807.37</v>
      </c>
      <c r="G1664">
        <v>94123.340000000011</v>
      </c>
      <c r="H1664">
        <v>7299.9800000000005</v>
      </c>
    </row>
    <row r="1665" spans="1:8" x14ac:dyDescent="0.25">
      <c r="A1665" t="str">
        <f t="shared" si="25"/>
        <v>0807787</v>
      </c>
      <c r="B1665" t="s">
        <v>285</v>
      </c>
      <c r="C1665" t="s">
        <v>427</v>
      </c>
      <c r="F1665">
        <v>23726.280000000002</v>
      </c>
      <c r="G1665">
        <v>43552.94</v>
      </c>
      <c r="H1665">
        <v>13723.39</v>
      </c>
    </row>
    <row r="1666" spans="1:8" x14ac:dyDescent="0.25">
      <c r="A1666" t="str">
        <f t="shared" si="25"/>
        <v>0809765</v>
      </c>
      <c r="B1666" t="s">
        <v>286</v>
      </c>
      <c r="C1666" t="s">
        <v>422</v>
      </c>
      <c r="D1666">
        <v>55471.68</v>
      </c>
      <c r="E1666">
        <v>32031.32</v>
      </c>
    </row>
    <row r="1667" spans="1:8" x14ac:dyDescent="0.25">
      <c r="A1667" t="str">
        <f t="shared" si="25"/>
        <v>0809770</v>
      </c>
      <c r="B1667" t="s">
        <v>286</v>
      </c>
      <c r="C1667" t="s">
        <v>980</v>
      </c>
      <c r="E1667">
        <v>29382</v>
      </c>
    </row>
    <row r="1668" spans="1:8" x14ac:dyDescent="0.25">
      <c r="A1668" t="str">
        <f t="shared" si="25"/>
        <v>0809772</v>
      </c>
      <c r="B1668" t="s">
        <v>286</v>
      </c>
      <c r="C1668" t="s">
        <v>982</v>
      </c>
      <c r="E1668">
        <v>11000</v>
      </c>
    </row>
    <row r="1669" spans="1:8" x14ac:dyDescent="0.25">
      <c r="A1669" t="str">
        <f t="shared" si="25"/>
        <v>0809775</v>
      </c>
      <c r="B1669" t="s">
        <v>286</v>
      </c>
      <c r="C1669" t="s">
        <v>423</v>
      </c>
      <c r="F1669">
        <v>138693.58000000002</v>
      </c>
      <c r="G1669">
        <v>194207.38</v>
      </c>
      <c r="H1669">
        <v>1827</v>
      </c>
    </row>
    <row r="1670" spans="1:8" x14ac:dyDescent="0.25">
      <c r="A1670" t="str">
        <f t="shared" ref="A1670:A1733" si="26">B1670&amp;C1670</f>
        <v>0809785</v>
      </c>
      <c r="B1670" t="s">
        <v>286</v>
      </c>
      <c r="C1670" t="s">
        <v>425</v>
      </c>
      <c r="F1670">
        <v>150254.16</v>
      </c>
      <c r="G1670">
        <v>340730.0799999999</v>
      </c>
      <c r="H1670">
        <v>92413.84</v>
      </c>
    </row>
    <row r="1671" spans="1:8" x14ac:dyDescent="0.25">
      <c r="A1671" t="str">
        <f t="shared" si="26"/>
        <v>0811765</v>
      </c>
      <c r="B1671" t="s">
        <v>287</v>
      </c>
      <c r="C1671" t="s">
        <v>422</v>
      </c>
      <c r="E1671">
        <v>82995</v>
      </c>
    </row>
    <row r="1672" spans="1:8" x14ac:dyDescent="0.25">
      <c r="A1672" t="str">
        <f t="shared" si="26"/>
        <v>0811770</v>
      </c>
      <c r="B1672" t="s">
        <v>287</v>
      </c>
      <c r="C1672" t="s">
        <v>980</v>
      </c>
      <c r="E1672">
        <v>57761.00999999998</v>
      </c>
    </row>
    <row r="1673" spans="1:8" x14ac:dyDescent="0.25">
      <c r="A1673" t="str">
        <f t="shared" si="26"/>
        <v>0811775</v>
      </c>
      <c r="B1673" t="s">
        <v>287</v>
      </c>
      <c r="C1673" t="s">
        <v>423</v>
      </c>
      <c r="E1673">
        <v>71092.2</v>
      </c>
      <c r="F1673">
        <v>57896.04</v>
      </c>
      <c r="G1673">
        <v>203504.18999999997</v>
      </c>
      <c r="H1673">
        <v>34796.759999999995</v>
      </c>
    </row>
    <row r="1674" spans="1:8" x14ac:dyDescent="0.25">
      <c r="A1674" t="str">
        <f t="shared" si="26"/>
        <v>0811777</v>
      </c>
      <c r="B1674" t="s">
        <v>287</v>
      </c>
      <c r="C1674" t="s">
        <v>428</v>
      </c>
      <c r="F1674">
        <v>1526</v>
      </c>
    </row>
    <row r="1675" spans="1:8" x14ac:dyDescent="0.25">
      <c r="A1675" t="str">
        <f t="shared" si="26"/>
        <v>0811785</v>
      </c>
      <c r="B1675" t="s">
        <v>287</v>
      </c>
      <c r="C1675" t="s">
        <v>425</v>
      </c>
      <c r="F1675">
        <v>260110.47999999992</v>
      </c>
      <c r="G1675">
        <v>96970.660000000018</v>
      </c>
      <c r="H1675">
        <v>293282.33</v>
      </c>
    </row>
    <row r="1676" spans="1:8" x14ac:dyDescent="0.25">
      <c r="A1676" t="str">
        <f t="shared" si="26"/>
        <v>0811787</v>
      </c>
      <c r="B1676" t="s">
        <v>287</v>
      </c>
      <c r="C1676" t="s">
        <v>427</v>
      </c>
      <c r="F1676">
        <v>44650.729999999996</v>
      </c>
      <c r="G1676">
        <v>117464.15</v>
      </c>
      <c r="H1676">
        <v>2933.29</v>
      </c>
    </row>
    <row r="1677" spans="1:8" x14ac:dyDescent="0.25">
      <c r="A1677" t="str">
        <f t="shared" si="26"/>
        <v>0811789</v>
      </c>
      <c r="B1677" t="s">
        <v>287</v>
      </c>
      <c r="C1677" t="s">
        <v>429</v>
      </c>
      <c r="F1677">
        <v>9188.67</v>
      </c>
      <c r="G1677">
        <v>12572.109999999999</v>
      </c>
      <c r="H1677">
        <v>20000.010000000002</v>
      </c>
    </row>
    <row r="1678" spans="1:8" x14ac:dyDescent="0.25">
      <c r="A1678" t="str">
        <f t="shared" si="26"/>
        <v>0812770</v>
      </c>
      <c r="B1678" t="s">
        <v>288</v>
      </c>
      <c r="C1678" t="s">
        <v>980</v>
      </c>
      <c r="E1678">
        <v>30555</v>
      </c>
    </row>
    <row r="1679" spans="1:8" x14ac:dyDescent="0.25">
      <c r="A1679" t="str">
        <f t="shared" si="26"/>
        <v>0815765</v>
      </c>
      <c r="B1679" t="s">
        <v>289</v>
      </c>
      <c r="C1679" t="s">
        <v>422</v>
      </c>
      <c r="D1679">
        <v>33416.239999999998</v>
      </c>
      <c r="E1679">
        <v>45429.72</v>
      </c>
    </row>
    <row r="1680" spans="1:8" x14ac:dyDescent="0.25">
      <c r="A1680" t="str">
        <f t="shared" si="26"/>
        <v>0815770</v>
      </c>
      <c r="B1680" t="s">
        <v>289</v>
      </c>
      <c r="C1680" t="s">
        <v>980</v>
      </c>
      <c r="E1680">
        <v>91211.97</v>
      </c>
    </row>
    <row r="1681" spans="1:8" x14ac:dyDescent="0.25">
      <c r="A1681" t="str">
        <f t="shared" si="26"/>
        <v>0815775</v>
      </c>
      <c r="B1681" t="s">
        <v>289</v>
      </c>
      <c r="C1681" t="s">
        <v>423</v>
      </c>
      <c r="F1681">
        <v>305088.92000000004</v>
      </c>
      <c r="G1681">
        <v>2827.67</v>
      </c>
    </row>
    <row r="1682" spans="1:8" x14ac:dyDescent="0.25">
      <c r="A1682" t="str">
        <f t="shared" si="26"/>
        <v>0815777</v>
      </c>
      <c r="B1682" t="s">
        <v>289</v>
      </c>
      <c r="C1682" t="s">
        <v>428</v>
      </c>
      <c r="F1682">
        <v>1788</v>
      </c>
    </row>
    <row r="1683" spans="1:8" x14ac:dyDescent="0.25">
      <c r="A1683" t="str">
        <f t="shared" si="26"/>
        <v>0815785</v>
      </c>
      <c r="B1683" t="s">
        <v>289</v>
      </c>
      <c r="C1683" t="s">
        <v>425</v>
      </c>
      <c r="F1683">
        <v>490128.98</v>
      </c>
      <c r="G1683">
        <v>90311.06</v>
      </c>
    </row>
    <row r="1684" spans="1:8" x14ac:dyDescent="0.25">
      <c r="A1684" t="str">
        <f t="shared" si="26"/>
        <v>0815787</v>
      </c>
      <c r="B1684" t="s">
        <v>289</v>
      </c>
      <c r="C1684" t="s">
        <v>427</v>
      </c>
      <c r="F1684">
        <v>54020.630000000005</v>
      </c>
      <c r="G1684">
        <v>91069.75</v>
      </c>
    </row>
    <row r="1685" spans="1:8" x14ac:dyDescent="0.25">
      <c r="A1685" t="str">
        <f t="shared" si="26"/>
        <v>0819756</v>
      </c>
      <c r="B1685" t="s">
        <v>290</v>
      </c>
      <c r="C1685" t="s">
        <v>981</v>
      </c>
      <c r="G1685">
        <v>3132</v>
      </c>
    </row>
    <row r="1686" spans="1:8" x14ac:dyDescent="0.25">
      <c r="A1686" t="str">
        <f t="shared" si="26"/>
        <v>0819757</v>
      </c>
      <c r="B1686" t="s">
        <v>290</v>
      </c>
      <c r="C1686" t="s">
        <v>987</v>
      </c>
      <c r="G1686">
        <v>314</v>
      </c>
    </row>
    <row r="1687" spans="1:8" x14ac:dyDescent="0.25">
      <c r="A1687" t="str">
        <f t="shared" si="26"/>
        <v>0819765</v>
      </c>
      <c r="B1687" t="s">
        <v>290</v>
      </c>
      <c r="C1687" t="s">
        <v>422</v>
      </c>
      <c r="E1687">
        <v>19502.3</v>
      </c>
      <c r="F1687">
        <v>497.7</v>
      </c>
    </row>
    <row r="1688" spans="1:8" x14ac:dyDescent="0.25">
      <c r="A1688" t="str">
        <f t="shared" si="26"/>
        <v>0819770</v>
      </c>
      <c r="B1688" t="s">
        <v>290</v>
      </c>
      <c r="C1688" t="s">
        <v>980</v>
      </c>
      <c r="E1688">
        <v>28044</v>
      </c>
    </row>
    <row r="1689" spans="1:8" x14ac:dyDescent="0.25">
      <c r="A1689" t="str">
        <f t="shared" si="26"/>
        <v>0819775</v>
      </c>
      <c r="B1689" t="s">
        <v>290</v>
      </c>
      <c r="C1689" t="s">
        <v>423</v>
      </c>
      <c r="F1689">
        <v>21717.97</v>
      </c>
      <c r="G1689">
        <v>12284.949999999999</v>
      </c>
      <c r="H1689">
        <v>6057.51</v>
      </c>
    </row>
    <row r="1690" spans="1:8" x14ac:dyDescent="0.25">
      <c r="A1690" t="str">
        <f t="shared" si="26"/>
        <v>0819776</v>
      </c>
      <c r="B1690" t="s">
        <v>290</v>
      </c>
      <c r="C1690" t="s">
        <v>424</v>
      </c>
      <c r="H1690">
        <v>980</v>
      </c>
    </row>
    <row r="1691" spans="1:8" x14ac:dyDescent="0.25">
      <c r="A1691" t="str">
        <f t="shared" si="26"/>
        <v>0819777</v>
      </c>
      <c r="B1691" t="s">
        <v>290</v>
      </c>
      <c r="C1691" t="s">
        <v>428</v>
      </c>
      <c r="H1691">
        <v>466.04999999999995</v>
      </c>
    </row>
    <row r="1692" spans="1:8" x14ac:dyDescent="0.25">
      <c r="A1692" t="str">
        <f t="shared" si="26"/>
        <v>0819785</v>
      </c>
      <c r="B1692" t="s">
        <v>290</v>
      </c>
      <c r="C1692" t="s">
        <v>425</v>
      </c>
      <c r="F1692">
        <v>20392.599999999999</v>
      </c>
      <c r="H1692">
        <v>54998.399999999994</v>
      </c>
    </row>
    <row r="1693" spans="1:8" x14ac:dyDescent="0.25">
      <c r="A1693" t="str">
        <f t="shared" si="26"/>
        <v>0819786</v>
      </c>
      <c r="B1693" t="s">
        <v>290</v>
      </c>
      <c r="C1693" t="s">
        <v>426</v>
      </c>
      <c r="H1693">
        <v>4419.5300000000007</v>
      </c>
    </row>
    <row r="1694" spans="1:8" x14ac:dyDescent="0.25">
      <c r="A1694" t="str">
        <f t="shared" si="26"/>
        <v>0819787</v>
      </c>
      <c r="B1694" t="s">
        <v>290</v>
      </c>
      <c r="C1694" t="s">
        <v>427</v>
      </c>
      <c r="H1694">
        <v>16303.869999999999</v>
      </c>
    </row>
    <row r="1695" spans="1:8" x14ac:dyDescent="0.25">
      <c r="A1695" t="str">
        <f t="shared" si="26"/>
        <v>0822756</v>
      </c>
      <c r="B1695" t="s">
        <v>291</v>
      </c>
      <c r="C1695" t="s">
        <v>981</v>
      </c>
      <c r="G1695">
        <v>4976</v>
      </c>
    </row>
    <row r="1696" spans="1:8" x14ac:dyDescent="0.25">
      <c r="A1696" t="str">
        <f t="shared" si="26"/>
        <v>0822757</v>
      </c>
      <c r="B1696" t="s">
        <v>291</v>
      </c>
      <c r="C1696" t="s">
        <v>987</v>
      </c>
      <c r="G1696">
        <v>500</v>
      </c>
    </row>
    <row r="1697" spans="1:8" x14ac:dyDescent="0.25">
      <c r="A1697" t="str">
        <f t="shared" si="26"/>
        <v>0822765</v>
      </c>
      <c r="B1697" t="s">
        <v>291</v>
      </c>
      <c r="C1697" t="s">
        <v>422</v>
      </c>
      <c r="E1697">
        <v>776.11</v>
      </c>
      <c r="F1697">
        <v>23935.88</v>
      </c>
      <c r="G1697">
        <v>0.01</v>
      </c>
    </row>
    <row r="1698" spans="1:8" x14ac:dyDescent="0.25">
      <c r="A1698" t="str">
        <f t="shared" si="26"/>
        <v>0822770</v>
      </c>
      <c r="B1698" t="s">
        <v>291</v>
      </c>
      <c r="C1698" t="s">
        <v>980</v>
      </c>
      <c r="E1698">
        <v>41435.430000000008</v>
      </c>
    </row>
    <row r="1699" spans="1:8" x14ac:dyDescent="0.25">
      <c r="A1699" t="str">
        <f t="shared" si="26"/>
        <v>0822775</v>
      </c>
      <c r="B1699" t="s">
        <v>291</v>
      </c>
      <c r="C1699" t="s">
        <v>423</v>
      </c>
      <c r="F1699">
        <v>80790.91</v>
      </c>
      <c r="G1699">
        <v>13040.110000000002</v>
      </c>
      <c r="H1699">
        <v>632</v>
      </c>
    </row>
    <row r="1700" spans="1:8" x14ac:dyDescent="0.25">
      <c r="A1700" t="str">
        <f t="shared" si="26"/>
        <v>0822776</v>
      </c>
      <c r="B1700" t="s">
        <v>291</v>
      </c>
      <c r="C1700" t="s">
        <v>424</v>
      </c>
      <c r="G1700">
        <v>6920</v>
      </c>
    </row>
    <row r="1701" spans="1:8" x14ac:dyDescent="0.25">
      <c r="A1701" t="str">
        <f t="shared" si="26"/>
        <v>0822777</v>
      </c>
      <c r="B1701" t="s">
        <v>291</v>
      </c>
      <c r="C1701" t="s">
        <v>428</v>
      </c>
      <c r="F1701">
        <v>1312</v>
      </c>
    </row>
    <row r="1702" spans="1:8" x14ac:dyDescent="0.25">
      <c r="A1702" t="str">
        <f t="shared" si="26"/>
        <v>0822785</v>
      </c>
      <c r="B1702" t="s">
        <v>291</v>
      </c>
      <c r="C1702" t="s">
        <v>425</v>
      </c>
      <c r="G1702">
        <v>127854.77</v>
      </c>
      <c r="H1702">
        <v>40807.230000000003</v>
      </c>
    </row>
    <row r="1703" spans="1:8" x14ac:dyDescent="0.25">
      <c r="A1703" t="str">
        <f t="shared" si="26"/>
        <v>0822786</v>
      </c>
      <c r="B1703" t="s">
        <v>291</v>
      </c>
      <c r="C1703" t="s">
        <v>426</v>
      </c>
      <c r="G1703">
        <v>6920</v>
      </c>
    </row>
    <row r="1704" spans="1:8" x14ac:dyDescent="0.25">
      <c r="A1704" t="str">
        <f t="shared" si="26"/>
        <v>0822787</v>
      </c>
      <c r="B1704" t="s">
        <v>291</v>
      </c>
      <c r="C1704" t="s">
        <v>427</v>
      </c>
      <c r="H1704">
        <v>42165</v>
      </c>
    </row>
    <row r="1705" spans="1:8" x14ac:dyDescent="0.25">
      <c r="A1705" t="str">
        <f t="shared" si="26"/>
        <v>0828737</v>
      </c>
      <c r="B1705" t="s">
        <v>292</v>
      </c>
      <c r="C1705" t="s">
        <v>985</v>
      </c>
      <c r="G1705">
        <v>100000</v>
      </c>
    </row>
    <row r="1706" spans="1:8" x14ac:dyDescent="0.25">
      <c r="A1706" t="str">
        <f t="shared" si="26"/>
        <v>0828738</v>
      </c>
      <c r="B1706" t="s">
        <v>292</v>
      </c>
      <c r="C1706" t="s">
        <v>984</v>
      </c>
      <c r="G1706">
        <v>6813</v>
      </c>
    </row>
    <row r="1707" spans="1:8" x14ac:dyDescent="0.25">
      <c r="A1707" t="str">
        <f t="shared" si="26"/>
        <v>0828756</v>
      </c>
      <c r="B1707" t="s">
        <v>292</v>
      </c>
      <c r="C1707" t="s">
        <v>981</v>
      </c>
      <c r="F1707">
        <v>19332.999999999996</v>
      </c>
    </row>
    <row r="1708" spans="1:8" x14ac:dyDescent="0.25">
      <c r="A1708" t="str">
        <f t="shared" si="26"/>
        <v>0828757</v>
      </c>
      <c r="B1708" t="s">
        <v>292</v>
      </c>
      <c r="C1708" t="s">
        <v>987</v>
      </c>
      <c r="F1708">
        <v>1939</v>
      </c>
    </row>
    <row r="1709" spans="1:8" x14ac:dyDescent="0.25">
      <c r="A1709" t="str">
        <f t="shared" si="26"/>
        <v>0828765</v>
      </c>
      <c r="B1709" t="s">
        <v>292</v>
      </c>
      <c r="C1709" t="s">
        <v>422</v>
      </c>
      <c r="D1709">
        <v>53493</v>
      </c>
      <c r="E1709">
        <v>34200</v>
      </c>
    </row>
    <row r="1710" spans="1:8" x14ac:dyDescent="0.25">
      <c r="A1710" t="str">
        <f t="shared" si="26"/>
        <v>0828770</v>
      </c>
      <c r="B1710" t="s">
        <v>292</v>
      </c>
      <c r="C1710" t="s">
        <v>980</v>
      </c>
      <c r="E1710">
        <v>184735.51</v>
      </c>
    </row>
    <row r="1711" spans="1:8" x14ac:dyDescent="0.25">
      <c r="A1711" t="str">
        <f t="shared" si="26"/>
        <v>0828772</v>
      </c>
      <c r="B1711" t="s">
        <v>292</v>
      </c>
      <c r="C1711" t="s">
        <v>982</v>
      </c>
      <c r="E1711">
        <v>875</v>
      </c>
    </row>
    <row r="1712" spans="1:8" x14ac:dyDescent="0.25">
      <c r="A1712" t="str">
        <f t="shared" si="26"/>
        <v>0828775</v>
      </c>
      <c r="B1712" t="s">
        <v>292</v>
      </c>
      <c r="C1712" t="s">
        <v>423</v>
      </c>
      <c r="E1712">
        <v>124088.16</v>
      </c>
      <c r="F1712">
        <v>7378</v>
      </c>
      <c r="G1712">
        <v>68146</v>
      </c>
    </row>
    <row r="1713" spans="1:8" x14ac:dyDescent="0.25">
      <c r="A1713" t="str">
        <f t="shared" si="26"/>
        <v>0828776</v>
      </c>
      <c r="B1713" t="s">
        <v>292</v>
      </c>
      <c r="C1713" t="s">
        <v>424</v>
      </c>
      <c r="E1713">
        <v>11810</v>
      </c>
    </row>
    <row r="1714" spans="1:8" x14ac:dyDescent="0.25">
      <c r="A1714" t="str">
        <f t="shared" si="26"/>
        <v>0828777</v>
      </c>
      <c r="B1714" t="s">
        <v>292</v>
      </c>
      <c r="C1714" t="s">
        <v>428</v>
      </c>
      <c r="E1714">
        <v>5946</v>
      </c>
    </row>
    <row r="1715" spans="1:8" x14ac:dyDescent="0.25">
      <c r="A1715" t="str">
        <f t="shared" si="26"/>
        <v>0828785</v>
      </c>
      <c r="B1715" t="s">
        <v>292</v>
      </c>
      <c r="C1715" t="s">
        <v>425</v>
      </c>
      <c r="E1715">
        <v>2953.5499999999997</v>
      </c>
      <c r="F1715">
        <v>178482.45</v>
      </c>
      <c r="G1715">
        <v>129406</v>
      </c>
      <c r="H1715">
        <v>66775</v>
      </c>
    </row>
    <row r="1716" spans="1:8" x14ac:dyDescent="0.25">
      <c r="A1716" t="str">
        <f t="shared" si="26"/>
        <v>0828786</v>
      </c>
      <c r="B1716" t="s">
        <v>292</v>
      </c>
      <c r="C1716" t="s">
        <v>426</v>
      </c>
      <c r="F1716">
        <v>3800</v>
      </c>
      <c r="G1716">
        <v>8010</v>
      </c>
    </row>
    <row r="1717" spans="1:8" x14ac:dyDescent="0.25">
      <c r="A1717" t="str">
        <f t="shared" si="26"/>
        <v>0828787</v>
      </c>
      <c r="B1717" t="s">
        <v>292</v>
      </c>
      <c r="C1717" t="s">
        <v>427</v>
      </c>
      <c r="E1717">
        <v>42458.55</v>
      </c>
      <c r="F1717">
        <v>47089.45</v>
      </c>
      <c r="G1717">
        <v>152</v>
      </c>
    </row>
    <row r="1718" spans="1:8" x14ac:dyDescent="0.25">
      <c r="A1718" t="str">
        <f t="shared" si="26"/>
        <v>0840756</v>
      </c>
      <c r="B1718" t="s">
        <v>293</v>
      </c>
      <c r="C1718" t="s">
        <v>981</v>
      </c>
      <c r="F1718">
        <v>48975.889999999992</v>
      </c>
      <c r="G1718">
        <v>207083.27000000002</v>
      </c>
      <c r="H1718">
        <v>18107.84</v>
      </c>
    </row>
    <row r="1719" spans="1:8" x14ac:dyDescent="0.25">
      <c r="A1719" t="str">
        <f t="shared" si="26"/>
        <v>0840757</v>
      </c>
      <c r="B1719" t="s">
        <v>293</v>
      </c>
      <c r="C1719" t="s">
        <v>987</v>
      </c>
      <c r="F1719">
        <v>1283.92</v>
      </c>
      <c r="G1719">
        <v>17955.080000000002</v>
      </c>
    </row>
    <row r="1720" spans="1:8" x14ac:dyDescent="0.25">
      <c r="A1720" t="str">
        <f t="shared" si="26"/>
        <v>0840765</v>
      </c>
      <c r="B1720" t="s">
        <v>293</v>
      </c>
      <c r="C1720" t="s">
        <v>422</v>
      </c>
      <c r="E1720">
        <v>3376.75</v>
      </c>
      <c r="F1720">
        <v>85274.35</v>
      </c>
      <c r="G1720">
        <v>10.9</v>
      </c>
    </row>
    <row r="1721" spans="1:8" x14ac:dyDescent="0.25">
      <c r="A1721" t="str">
        <f t="shared" si="26"/>
        <v>0840770</v>
      </c>
      <c r="B1721" t="s">
        <v>293</v>
      </c>
      <c r="C1721" t="s">
        <v>980</v>
      </c>
      <c r="E1721">
        <v>1571691</v>
      </c>
    </row>
    <row r="1722" spans="1:8" x14ac:dyDescent="0.25">
      <c r="A1722" t="str">
        <f t="shared" si="26"/>
        <v>0840772</v>
      </c>
      <c r="B1722" t="s">
        <v>293</v>
      </c>
      <c r="C1722" t="s">
        <v>982</v>
      </c>
      <c r="E1722">
        <v>160000</v>
      </c>
    </row>
    <row r="1723" spans="1:8" x14ac:dyDescent="0.25">
      <c r="A1723" t="str">
        <f t="shared" si="26"/>
        <v>0842756</v>
      </c>
      <c r="B1723" t="s">
        <v>294</v>
      </c>
      <c r="C1723" t="s">
        <v>981</v>
      </c>
      <c r="G1723">
        <v>8287.36</v>
      </c>
    </row>
    <row r="1724" spans="1:8" x14ac:dyDescent="0.25">
      <c r="A1724" t="str">
        <f t="shared" si="26"/>
        <v>0842757</v>
      </c>
      <c r="B1724" t="s">
        <v>294</v>
      </c>
      <c r="C1724" t="s">
        <v>987</v>
      </c>
      <c r="G1724">
        <v>832</v>
      </c>
    </row>
    <row r="1725" spans="1:8" x14ac:dyDescent="0.25">
      <c r="A1725" t="str">
        <f t="shared" si="26"/>
        <v>0842765</v>
      </c>
      <c r="B1725" t="s">
        <v>294</v>
      </c>
      <c r="C1725" t="s">
        <v>422</v>
      </c>
      <c r="E1725">
        <v>19100</v>
      </c>
      <c r="F1725">
        <v>7094</v>
      </c>
    </row>
    <row r="1726" spans="1:8" x14ac:dyDescent="0.25">
      <c r="A1726" t="str">
        <f t="shared" si="26"/>
        <v>0842770</v>
      </c>
      <c r="B1726" t="s">
        <v>294</v>
      </c>
      <c r="C1726" t="s">
        <v>980</v>
      </c>
      <c r="E1726">
        <v>80371.13</v>
      </c>
    </row>
    <row r="1727" spans="1:8" x14ac:dyDescent="0.25">
      <c r="A1727" t="str">
        <f t="shared" si="26"/>
        <v>0842775</v>
      </c>
      <c r="B1727" t="s">
        <v>294</v>
      </c>
      <c r="C1727" t="s">
        <v>423</v>
      </c>
      <c r="F1727">
        <v>43515</v>
      </c>
      <c r="G1727">
        <v>62652.23</v>
      </c>
      <c r="H1727">
        <v>6415.74</v>
      </c>
    </row>
    <row r="1728" spans="1:8" x14ac:dyDescent="0.25">
      <c r="A1728" t="str">
        <f t="shared" si="26"/>
        <v>0842776</v>
      </c>
      <c r="B1728" t="s">
        <v>294</v>
      </c>
      <c r="C1728" t="s">
        <v>424</v>
      </c>
      <c r="G1728">
        <v>2227.0100000000002</v>
      </c>
      <c r="H1728">
        <v>2388.2600000000002</v>
      </c>
    </row>
    <row r="1729" spans="1:8" x14ac:dyDescent="0.25">
      <c r="A1729" t="str">
        <f t="shared" si="26"/>
        <v>0842778</v>
      </c>
      <c r="B1729" t="s">
        <v>294</v>
      </c>
      <c r="C1729" t="s">
        <v>431</v>
      </c>
      <c r="G1729">
        <v>6449.76</v>
      </c>
    </row>
    <row r="1730" spans="1:8" x14ac:dyDescent="0.25">
      <c r="A1730" t="str">
        <f t="shared" si="26"/>
        <v>0842785</v>
      </c>
      <c r="B1730" t="s">
        <v>294</v>
      </c>
      <c r="C1730" t="s">
        <v>425</v>
      </c>
      <c r="F1730">
        <v>125388.54000000001</v>
      </c>
      <c r="G1730">
        <v>69044.490000000005</v>
      </c>
      <c r="H1730">
        <v>23525.350000000002</v>
      </c>
    </row>
    <row r="1731" spans="1:8" x14ac:dyDescent="0.25">
      <c r="A1731" t="str">
        <f t="shared" si="26"/>
        <v>0842787</v>
      </c>
      <c r="B1731" t="s">
        <v>294</v>
      </c>
      <c r="C1731" t="s">
        <v>427</v>
      </c>
      <c r="F1731">
        <v>32223.46</v>
      </c>
      <c r="G1731">
        <v>1721.51</v>
      </c>
      <c r="H1731">
        <v>17219.330000000002</v>
      </c>
    </row>
    <row r="1732" spans="1:8" x14ac:dyDescent="0.25">
      <c r="A1732" t="str">
        <f t="shared" si="26"/>
        <v>0843775</v>
      </c>
      <c r="B1732" t="s">
        <v>295</v>
      </c>
      <c r="C1732" t="s">
        <v>423</v>
      </c>
      <c r="H1732">
        <v>32</v>
      </c>
    </row>
    <row r="1733" spans="1:8" x14ac:dyDescent="0.25">
      <c r="A1733" t="str">
        <f t="shared" si="26"/>
        <v>0843776</v>
      </c>
      <c r="B1733" t="s">
        <v>295</v>
      </c>
      <c r="C1733" t="s">
        <v>424</v>
      </c>
      <c r="G1733">
        <v>4700</v>
      </c>
      <c r="H1733">
        <v>5300</v>
      </c>
    </row>
    <row r="1734" spans="1:8" x14ac:dyDescent="0.25">
      <c r="A1734" t="str">
        <f t="shared" ref="A1734:A1797" si="27">B1734&amp;C1734</f>
        <v>0843777</v>
      </c>
      <c r="B1734" t="s">
        <v>295</v>
      </c>
      <c r="C1734" t="s">
        <v>428</v>
      </c>
      <c r="H1734">
        <v>130</v>
      </c>
    </row>
    <row r="1735" spans="1:8" x14ac:dyDescent="0.25">
      <c r="A1735" t="str">
        <f t="shared" si="27"/>
        <v>0843785</v>
      </c>
      <c r="B1735" t="s">
        <v>295</v>
      </c>
      <c r="C1735" t="s">
        <v>425</v>
      </c>
      <c r="H1735">
        <v>35406</v>
      </c>
    </row>
    <row r="1736" spans="1:8" x14ac:dyDescent="0.25">
      <c r="A1736" t="str">
        <f t="shared" si="27"/>
        <v>0843786</v>
      </c>
      <c r="B1736" t="s">
        <v>295</v>
      </c>
      <c r="C1736" t="s">
        <v>426</v>
      </c>
      <c r="H1736">
        <v>10000</v>
      </c>
    </row>
    <row r="1737" spans="1:8" x14ac:dyDescent="0.25">
      <c r="A1737" t="str">
        <f t="shared" si="27"/>
        <v>0843787</v>
      </c>
      <c r="B1737" t="s">
        <v>295</v>
      </c>
      <c r="C1737" t="s">
        <v>427</v>
      </c>
      <c r="G1737">
        <v>9785</v>
      </c>
      <c r="H1737">
        <v>1842</v>
      </c>
    </row>
    <row r="1738" spans="1:8" x14ac:dyDescent="0.25">
      <c r="A1738" t="str">
        <f t="shared" si="27"/>
        <v>0844765</v>
      </c>
      <c r="B1738" t="s">
        <v>296</v>
      </c>
      <c r="C1738" t="s">
        <v>422</v>
      </c>
      <c r="F1738">
        <v>10000</v>
      </c>
    </row>
    <row r="1739" spans="1:8" x14ac:dyDescent="0.25">
      <c r="A1739" t="str">
        <f t="shared" si="27"/>
        <v>0844775</v>
      </c>
      <c r="B1739" t="s">
        <v>296</v>
      </c>
      <c r="C1739" t="s">
        <v>423</v>
      </c>
      <c r="F1739">
        <v>24870</v>
      </c>
      <c r="G1739">
        <v>1980</v>
      </c>
      <c r="H1739">
        <v>33</v>
      </c>
    </row>
    <row r="1740" spans="1:8" x14ac:dyDescent="0.25">
      <c r="A1740" t="str">
        <f t="shared" si="27"/>
        <v>0844776</v>
      </c>
      <c r="B1740" t="s">
        <v>296</v>
      </c>
      <c r="C1740" t="s">
        <v>424</v>
      </c>
      <c r="F1740">
        <v>981</v>
      </c>
      <c r="G1740">
        <v>9019</v>
      </c>
      <c r="H1740">
        <v>36851</v>
      </c>
    </row>
    <row r="1741" spans="1:8" x14ac:dyDescent="0.25">
      <c r="A1741" t="str">
        <f t="shared" si="27"/>
        <v>0844777</v>
      </c>
      <c r="B1741" t="s">
        <v>296</v>
      </c>
      <c r="C1741" t="s">
        <v>428</v>
      </c>
      <c r="G1741">
        <v>79</v>
      </c>
      <c r="H1741">
        <v>15869</v>
      </c>
    </row>
    <row r="1742" spans="1:8" x14ac:dyDescent="0.25">
      <c r="A1742" t="str">
        <f t="shared" si="27"/>
        <v>0844778</v>
      </c>
      <c r="B1742" t="s">
        <v>296</v>
      </c>
      <c r="C1742" t="s">
        <v>431</v>
      </c>
      <c r="H1742">
        <v>29209</v>
      </c>
    </row>
    <row r="1743" spans="1:8" x14ac:dyDescent="0.25">
      <c r="A1743" t="str">
        <f t="shared" si="27"/>
        <v>0844785</v>
      </c>
      <c r="B1743" t="s">
        <v>296</v>
      </c>
      <c r="C1743" t="s">
        <v>425</v>
      </c>
      <c r="F1743">
        <v>17200</v>
      </c>
      <c r="G1743">
        <v>24200</v>
      </c>
      <c r="H1743">
        <v>16002</v>
      </c>
    </row>
    <row r="1744" spans="1:8" x14ac:dyDescent="0.25">
      <c r="A1744" t="str">
        <f t="shared" si="27"/>
        <v>0844786</v>
      </c>
      <c r="B1744" t="s">
        <v>296</v>
      </c>
      <c r="C1744" t="s">
        <v>426</v>
      </c>
      <c r="H1744">
        <v>10000</v>
      </c>
    </row>
    <row r="1745" spans="1:8" x14ac:dyDescent="0.25">
      <c r="A1745" t="str">
        <f t="shared" si="27"/>
        <v>0844787</v>
      </c>
      <c r="B1745" t="s">
        <v>296</v>
      </c>
      <c r="C1745" t="s">
        <v>427</v>
      </c>
      <c r="G1745">
        <v>3861.34</v>
      </c>
      <c r="H1745">
        <v>12080</v>
      </c>
    </row>
    <row r="1746" spans="1:8" x14ac:dyDescent="0.25">
      <c r="A1746" t="str">
        <f t="shared" si="27"/>
        <v>0846765</v>
      </c>
      <c r="B1746" t="s">
        <v>297</v>
      </c>
      <c r="C1746" t="s">
        <v>422</v>
      </c>
      <c r="D1746">
        <v>7213</v>
      </c>
      <c r="E1746">
        <v>24025.869999999995</v>
      </c>
      <c r="F1746">
        <v>6818</v>
      </c>
    </row>
    <row r="1747" spans="1:8" x14ac:dyDescent="0.25">
      <c r="A1747" t="str">
        <f t="shared" si="27"/>
        <v>0846770</v>
      </c>
      <c r="B1747" t="s">
        <v>297</v>
      </c>
      <c r="C1747" t="s">
        <v>980</v>
      </c>
      <c r="E1747">
        <v>107530.5</v>
      </c>
    </row>
    <row r="1748" spans="1:8" x14ac:dyDescent="0.25">
      <c r="A1748" t="str">
        <f t="shared" si="27"/>
        <v>0846775</v>
      </c>
      <c r="B1748" t="s">
        <v>297</v>
      </c>
      <c r="C1748" t="s">
        <v>423</v>
      </c>
      <c r="F1748">
        <v>128677.93000000004</v>
      </c>
      <c r="G1748">
        <v>84611.530000000013</v>
      </c>
    </row>
    <row r="1749" spans="1:8" x14ac:dyDescent="0.25">
      <c r="A1749" t="str">
        <f t="shared" si="27"/>
        <v>0846785</v>
      </c>
      <c r="B1749" t="s">
        <v>297</v>
      </c>
      <c r="C1749" t="s">
        <v>425</v>
      </c>
      <c r="F1749">
        <v>161714.06</v>
      </c>
      <c r="G1749">
        <v>78319.530000000013</v>
      </c>
      <c r="H1749">
        <v>120895.92</v>
      </c>
    </row>
    <row r="1750" spans="1:8" x14ac:dyDescent="0.25">
      <c r="A1750" t="str">
        <f t="shared" si="27"/>
        <v>0846786</v>
      </c>
      <c r="B1750" t="s">
        <v>297</v>
      </c>
      <c r="C1750" t="s">
        <v>426</v>
      </c>
      <c r="H1750">
        <v>3000</v>
      </c>
    </row>
    <row r="1751" spans="1:8" x14ac:dyDescent="0.25">
      <c r="A1751" t="str">
        <f t="shared" si="27"/>
        <v>0846787</v>
      </c>
      <c r="B1751" t="s">
        <v>297</v>
      </c>
      <c r="C1751" t="s">
        <v>427</v>
      </c>
      <c r="H1751">
        <v>2481.9600000000005</v>
      </c>
    </row>
    <row r="1752" spans="1:8" x14ac:dyDescent="0.25">
      <c r="A1752" t="str">
        <f t="shared" si="27"/>
        <v>0847770</v>
      </c>
      <c r="B1752" t="s">
        <v>298</v>
      </c>
      <c r="C1752" t="s">
        <v>980</v>
      </c>
      <c r="E1752">
        <v>45963.11</v>
      </c>
    </row>
    <row r="1753" spans="1:8" x14ac:dyDescent="0.25">
      <c r="A1753" t="str">
        <f t="shared" si="27"/>
        <v>0848765</v>
      </c>
      <c r="B1753" t="s">
        <v>299</v>
      </c>
      <c r="C1753" t="s">
        <v>422</v>
      </c>
      <c r="E1753">
        <v>41130.79</v>
      </c>
      <c r="F1753">
        <v>1990</v>
      </c>
      <c r="G1753">
        <v>22028.21</v>
      </c>
    </row>
    <row r="1754" spans="1:8" x14ac:dyDescent="0.25">
      <c r="A1754" t="str">
        <f t="shared" si="27"/>
        <v>0848770</v>
      </c>
      <c r="B1754" t="s">
        <v>299</v>
      </c>
      <c r="C1754" t="s">
        <v>980</v>
      </c>
      <c r="E1754">
        <v>226440.99999999997</v>
      </c>
    </row>
    <row r="1755" spans="1:8" x14ac:dyDescent="0.25">
      <c r="A1755" t="str">
        <f t="shared" si="27"/>
        <v>0848775</v>
      </c>
      <c r="B1755" t="s">
        <v>299</v>
      </c>
      <c r="C1755" t="s">
        <v>423</v>
      </c>
      <c r="F1755">
        <v>66784.3</v>
      </c>
      <c r="G1755">
        <v>222670.7</v>
      </c>
      <c r="H1755">
        <v>4200</v>
      </c>
    </row>
    <row r="1756" spans="1:8" x14ac:dyDescent="0.25">
      <c r="A1756" t="str">
        <f t="shared" si="27"/>
        <v>0848776</v>
      </c>
      <c r="B1756" t="s">
        <v>299</v>
      </c>
      <c r="C1756" t="s">
        <v>424</v>
      </c>
      <c r="G1756">
        <v>20037</v>
      </c>
    </row>
    <row r="1757" spans="1:8" x14ac:dyDescent="0.25">
      <c r="A1757" t="str">
        <f t="shared" si="27"/>
        <v>0848777</v>
      </c>
      <c r="B1757" t="s">
        <v>299</v>
      </c>
      <c r="C1757" t="s">
        <v>428</v>
      </c>
      <c r="F1757">
        <v>9258</v>
      </c>
    </row>
    <row r="1758" spans="1:8" x14ac:dyDescent="0.25">
      <c r="A1758" t="str">
        <f t="shared" si="27"/>
        <v>0848778</v>
      </c>
      <c r="B1758" t="s">
        <v>299</v>
      </c>
      <c r="C1758" t="s">
        <v>431</v>
      </c>
      <c r="G1758">
        <v>14525</v>
      </c>
    </row>
    <row r="1759" spans="1:8" x14ac:dyDescent="0.25">
      <c r="A1759" t="str">
        <f t="shared" si="27"/>
        <v>0848785</v>
      </c>
      <c r="B1759" t="s">
        <v>299</v>
      </c>
      <c r="C1759" t="s">
        <v>425</v>
      </c>
      <c r="G1759">
        <v>199887.43</v>
      </c>
      <c r="H1759">
        <v>314490.09000000003</v>
      </c>
    </row>
    <row r="1760" spans="1:8" x14ac:dyDescent="0.25">
      <c r="A1760" t="str">
        <f t="shared" si="27"/>
        <v>0848786</v>
      </c>
      <c r="B1760" t="s">
        <v>299</v>
      </c>
      <c r="C1760" t="s">
        <v>426</v>
      </c>
      <c r="H1760">
        <v>20037</v>
      </c>
    </row>
    <row r="1761" spans="1:8" x14ac:dyDescent="0.25">
      <c r="A1761" t="str">
        <f t="shared" si="27"/>
        <v>0848787</v>
      </c>
      <c r="B1761" t="s">
        <v>299</v>
      </c>
      <c r="C1761" t="s">
        <v>427</v>
      </c>
      <c r="F1761">
        <v>38656.269999999997</v>
      </c>
      <c r="G1761">
        <v>92033.510000000009</v>
      </c>
      <c r="H1761">
        <v>220</v>
      </c>
    </row>
    <row r="1762" spans="1:8" x14ac:dyDescent="0.25">
      <c r="A1762" t="str">
        <f t="shared" si="27"/>
        <v>0849770</v>
      </c>
      <c r="B1762" t="s">
        <v>300</v>
      </c>
      <c r="C1762" t="s">
        <v>980</v>
      </c>
      <c r="E1762">
        <v>113046</v>
      </c>
    </row>
    <row r="1763" spans="1:8" x14ac:dyDescent="0.25">
      <c r="A1763" t="str">
        <f t="shared" si="27"/>
        <v>0850737</v>
      </c>
      <c r="B1763" t="s">
        <v>301</v>
      </c>
      <c r="C1763" t="s">
        <v>985</v>
      </c>
      <c r="F1763">
        <v>34961.01</v>
      </c>
    </row>
    <row r="1764" spans="1:8" x14ac:dyDescent="0.25">
      <c r="A1764" t="str">
        <f t="shared" si="27"/>
        <v>0850765</v>
      </c>
      <c r="B1764" t="s">
        <v>301</v>
      </c>
      <c r="C1764" t="s">
        <v>422</v>
      </c>
      <c r="D1764">
        <v>1064.52</v>
      </c>
      <c r="E1764">
        <v>24074.48</v>
      </c>
    </row>
    <row r="1765" spans="1:8" x14ac:dyDescent="0.25">
      <c r="A1765" t="str">
        <f t="shared" si="27"/>
        <v>0850770</v>
      </c>
      <c r="B1765" t="s">
        <v>301</v>
      </c>
      <c r="C1765" t="s">
        <v>980</v>
      </c>
      <c r="E1765">
        <v>22409.999999999993</v>
      </c>
    </row>
    <row r="1766" spans="1:8" x14ac:dyDescent="0.25">
      <c r="A1766" t="str">
        <f t="shared" si="27"/>
        <v>0850772</v>
      </c>
      <c r="B1766" t="s">
        <v>301</v>
      </c>
      <c r="C1766" t="s">
        <v>982</v>
      </c>
      <c r="E1766">
        <v>10000</v>
      </c>
    </row>
    <row r="1767" spans="1:8" x14ac:dyDescent="0.25">
      <c r="A1767" t="str">
        <f t="shared" si="27"/>
        <v>0850775</v>
      </c>
      <c r="B1767" t="s">
        <v>301</v>
      </c>
      <c r="C1767" t="s">
        <v>423</v>
      </c>
      <c r="F1767">
        <v>44361.55</v>
      </c>
      <c r="G1767">
        <v>46803.45</v>
      </c>
    </row>
    <row r="1768" spans="1:8" x14ac:dyDescent="0.25">
      <c r="A1768" t="str">
        <f t="shared" si="27"/>
        <v>0850776</v>
      </c>
      <c r="B1768" t="s">
        <v>301</v>
      </c>
      <c r="C1768" t="s">
        <v>424</v>
      </c>
      <c r="F1768">
        <v>13733</v>
      </c>
    </row>
    <row r="1769" spans="1:8" x14ac:dyDescent="0.25">
      <c r="A1769" t="str">
        <f t="shared" si="27"/>
        <v>0850777</v>
      </c>
      <c r="B1769" t="s">
        <v>301</v>
      </c>
      <c r="C1769" t="s">
        <v>428</v>
      </c>
      <c r="F1769">
        <v>102.33</v>
      </c>
      <c r="G1769">
        <v>771.67000000000007</v>
      </c>
    </row>
    <row r="1770" spans="1:8" x14ac:dyDescent="0.25">
      <c r="A1770" t="str">
        <f t="shared" si="27"/>
        <v>0850785</v>
      </c>
      <c r="B1770" t="s">
        <v>301</v>
      </c>
      <c r="C1770" t="s">
        <v>425</v>
      </c>
      <c r="F1770">
        <v>65166.21</v>
      </c>
      <c r="G1770">
        <v>49334.720000000001</v>
      </c>
      <c r="H1770">
        <v>45481.810000000005</v>
      </c>
    </row>
    <row r="1771" spans="1:8" x14ac:dyDescent="0.25">
      <c r="A1771" t="str">
        <f t="shared" si="27"/>
        <v>0850786</v>
      </c>
      <c r="B1771" t="s">
        <v>301</v>
      </c>
      <c r="C1771" t="s">
        <v>426</v>
      </c>
      <c r="F1771">
        <v>2135</v>
      </c>
      <c r="G1771">
        <v>7793.66</v>
      </c>
      <c r="H1771">
        <v>3804.3399999999997</v>
      </c>
    </row>
    <row r="1772" spans="1:8" x14ac:dyDescent="0.25">
      <c r="A1772" t="str">
        <f t="shared" si="27"/>
        <v>0850787</v>
      </c>
      <c r="B1772" t="s">
        <v>301</v>
      </c>
      <c r="C1772" t="s">
        <v>427</v>
      </c>
      <c r="G1772">
        <v>630.82000000000005</v>
      </c>
      <c r="H1772">
        <v>39361.32</v>
      </c>
    </row>
    <row r="1773" spans="1:8" x14ac:dyDescent="0.25">
      <c r="A1773" t="str">
        <f t="shared" si="27"/>
        <v>0851737</v>
      </c>
      <c r="B1773" t="s">
        <v>302</v>
      </c>
      <c r="C1773" t="s">
        <v>985</v>
      </c>
      <c r="F1773">
        <v>35000</v>
      </c>
    </row>
    <row r="1774" spans="1:8" x14ac:dyDescent="0.25">
      <c r="A1774" t="str">
        <f t="shared" si="27"/>
        <v>0851770</v>
      </c>
      <c r="B1774" t="s">
        <v>302</v>
      </c>
      <c r="C1774" t="s">
        <v>980</v>
      </c>
      <c r="E1774">
        <v>10458</v>
      </c>
    </row>
    <row r="1775" spans="1:8" x14ac:dyDescent="0.25">
      <c r="A1775" t="str">
        <f t="shared" si="27"/>
        <v>0851772</v>
      </c>
      <c r="B1775" t="s">
        <v>302</v>
      </c>
      <c r="C1775" t="s">
        <v>982</v>
      </c>
      <c r="E1775">
        <v>8630.31</v>
      </c>
    </row>
    <row r="1776" spans="1:8" x14ac:dyDescent="0.25">
      <c r="A1776" t="str">
        <f t="shared" si="27"/>
        <v>0852770</v>
      </c>
      <c r="B1776" t="s">
        <v>303</v>
      </c>
      <c r="C1776" t="s">
        <v>980</v>
      </c>
      <c r="E1776">
        <v>2093</v>
      </c>
    </row>
    <row r="1777" spans="1:8" x14ac:dyDescent="0.25">
      <c r="A1777" t="str">
        <f t="shared" si="27"/>
        <v>0853765</v>
      </c>
      <c r="B1777" t="s">
        <v>304</v>
      </c>
      <c r="C1777" t="s">
        <v>422</v>
      </c>
      <c r="E1777">
        <v>16830.849999999999</v>
      </c>
      <c r="F1777">
        <v>146.15</v>
      </c>
      <c r="G1777">
        <v>107</v>
      </c>
    </row>
    <row r="1778" spans="1:8" x14ac:dyDescent="0.25">
      <c r="A1778" t="str">
        <f t="shared" si="27"/>
        <v>0853770</v>
      </c>
      <c r="B1778" t="s">
        <v>304</v>
      </c>
      <c r="C1778" t="s">
        <v>980</v>
      </c>
      <c r="E1778">
        <v>6697</v>
      </c>
    </row>
    <row r="1779" spans="1:8" x14ac:dyDescent="0.25">
      <c r="A1779" t="str">
        <f t="shared" si="27"/>
        <v>0853775</v>
      </c>
      <c r="B1779" t="s">
        <v>304</v>
      </c>
      <c r="C1779" t="s">
        <v>423</v>
      </c>
      <c r="F1779">
        <v>61250</v>
      </c>
      <c r="G1779">
        <v>76</v>
      </c>
    </row>
    <row r="1780" spans="1:8" x14ac:dyDescent="0.25">
      <c r="A1780" t="str">
        <f t="shared" si="27"/>
        <v>0853776</v>
      </c>
      <c r="B1780" t="s">
        <v>304</v>
      </c>
      <c r="C1780" t="s">
        <v>424</v>
      </c>
      <c r="F1780">
        <v>5705.52</v>
      </c>
      <c r="G1780">
        <v>4294.4799999999996</v>
      </c>
    </row>
    <row r="1781" spans="1:8" x14ac:dyDescent="0.25">
      <c r="A1781" t="str">
        <f t="shared" si="27"/>
        <v>0853777</v>
      </c>
      <c r="B1781" t="s">
        <v>304</v>
      </c>
      <c r="C1781" t="s">
        <v>428</v>
      </c>
      <c r="G1781">
        <v>131</v>
      </c>
    </row>
    <row r="1782" spans="1:8" x14ac:dyDescent="0.25">
      <c r="A1782" t="str">
        <f t="shared" si="27"/>
        <v>0853785</v>
      </c>
      <c r="B1782" t="s">
        <v>304</v>
      </c>
      <c r="C1782" t="s">
        <v>425</v>
      </c>
      <c r="F1782">
        <v>461.56</v>
      </c>
      <c r="G1782">
        <v>71557.59</v>
      </c>
      <c r="H1782">
        <v>36369.679999999993</v>
      </c>
    </row>
    <row r="1783" spans="1:8" x14ac:dyDescent="0.25">
      <c r="A1783" t="str">
        <f t="shared" si="27"/>
        <v>0853787</v>
      </c>
      <c r="B1783" t="s">
        <v>304</v>
      </c>
      <c r="C1783" t="s">
        <v>427</v>
      </c>
      <c r="H1783">
        <v>27558</v>
      </c>
    </row>
    <row r="1784" spans="1:8" x14ac:dyDescent="0.25">
      <c r="A1784" t="str">
        <f t="shared" si="27"/>
        <v>0857765</v>
      </c>
      <c r="B1784" t="s">
        <v>305</v>
      </c>
      <c r="C1784" t="s">
        <v>422</v>
      </c>
      <c r="E1784">
        <v>9304.0400000000009</v>
      </c>
      <c r="F1784">
        <v>695.96</v>
      </c>
    </row>
    <row r="1785" spans="1:8" x14ac:dyDescent="0.25">
      <c r="A1785" t="str">
        <f t="shared" si="27"/>
        <v>0857770</v>
      </c>
      <c r="B1785" t="s">
        <v>305</v>
      </c>
      <c r="C1785" t="s">
        <v>980</v>
      </c>
      <c r="E1785">
        <v>1674</v>
      </c>
    </row>
    <row r="1786" spans="1:8" x14ac:dyDescent="0.25">
      <c r="A1786" t="str">
        <f t="shared" si="27"/>
        <v>0857776</v>
      </c>
      <c r="B1786" t="s">
        <v>305</v>
      </c>
      <c r="C1786" t="s">
        <v>424</v>
      </c>
      <c r="F1786">
        <v>8225.49</v>
      </c>
      <c r="G1786">
        <v>1774.51</v>
      </c>
    </row>
    <row r="1787" spans="1:8" x14ac:dyDescent="0.25">
      <c r="A1787" t="str">
        <f t="shared" si="27"/>
        <v>0857777</v>
      </c>
      <c r="B1787" t="s">
        <v>305</v>
      </c>
      <c r="C1787" t="s">
        <v>428</v>
      </c>
      <c r="G1787">
        <v>70</v>
      </c>
    </row>
    <row r="1788" spans="1:8" x14ac:dyDescent="0.25">
      <c r="A1788" t="str">
        <f t="shared" si="27"/>
        <v>0857786</v>
      </c>
      <c r="B1788" t="s">
        <v>305</v>
      </c>
      <c r="C1788" t="s">
        <v>426</v>
      </c>
      <c r="F1788">
        <v>6610.36</v>
      </c>
      <c r="G1788">
        <v>3389.6400000000003</v>
      </c>
    </row>
    <row r="1789" spans="1:8" x14ac:dyDescent="0.25">
      <c r="A1789" t="str">
        <f t="shared" si="27"/>
        <v>0858765</v>
      </c>
      <c r="B1789" t="s">
        <v>306</v>
      </c>
      <c r="C1789" t="s">
        <v>422</v>
      </c>
      <c r="D1789">
        <v>9953.2800000000007</v>
      </c>
      <c r="E1789">
        <v>9864</v>
      </c>
    </row>
    <row r="1790" spans="1:8" x14ac:dyDescent="0.25">
      <c r="A1790" t="str">
        <f t="shared" si="27"/>
        <v>0858770</v>
      </c>
      <c r="B1790" t="s">
        <v>306</v>
      </c>
      <c r="C1790" t="s">
        <v>980</v>
      </c>
      <c r="E1790">
        <v>17161</v>
      </c>
    </row>
    <row r="1791" spans="1:8" x14ac:dyDescent="0.25">
      <c r="A1791" t="str">
        <f t="shared" si="27"/>
        <v>0858775</v>
      </c>
      <c r="B1791" t="s">
        <v>306</v>
      </c>
      <c r="C1791" t="s">
        <v>423</v>
      </c>
      <c r="F1791">
        <v>48545</v>
      </c>
      <c r="G1791">
        <v>584</v>
      </c>
    </row>
    <row r="1792" spans="1:8" x14ac:dyDescent="0.25">
      <c r="A1792" t="str">
        <f t="shared" si="27"/>
        <v>0858776</v>
      </c>
      <c r="B1792" t="s">
        <v>306</v>
      </c>
      <c r="C1792" t="s">
        <v>424</v>
      </c>
      <c r="F1792">
        <v>5354.0000000000009</v>
      </c>
      <c r="G1792">
        <v>8712</v>
      </c>
    </row>
    <row r="1793" spans="1:8" x14ac:dyDescent="0.25">
      <c r="A1793" t="str">
        <f t="shared" si="27"/>
        <v>0858777</v>
      </c>
      <c r="B1793" t="s">
        <v>306</v>
      </c>
      <c r="C1793" t="s">
        <v>428</v>
      </c>
      <c r="G1793">
        <v>722</v>
      </c>
    </row>
    <row r="1794" spans="1:8" x14ac:dyDescent="0.25">
      <c r="A1794" t="str">
        <f t="shared" si="27"/>
        <v>0858785</v>
      </c>
      <c r="B1794" t="s">
        <v>306</v>
      </c>
      <c r="C1794" t="s">
        <v>425</v>
      </c>
      <c r="F1794">
        <v>8489</v>
      </c>
      <c r="G1794">
        <v>74347</v>
      </c>
      <c r="H1794">
        <v>5580.9999999999991</v>
      </c>
    </row>
    <row r="1795" spans="1:8" x14ac:dyDescent="0.25">
      <c r="A1795" t="str">
        <f t="shared" si="27"/>
        <v>0858786</v>
      </c>
      <c r="B1795" t="s">
        <v>306</v>
      </c>
      <c r="C1795" t="s">
        <v>426</v>
      </c>
      <c r="F1795">
        <v>12410.000000000002</v>
      </c>
      <c r="G1795">
        <v>1656</v>
      </c>
    </row>
    <row r="1796" spans="1:8" x14ac:dyDescent="0.25">
      <c r="A1796" t="str">
        <f t="shared" si="27"/>
        <v>0858787</v>
      </c>
      <c r="B1796" t="s">
        <v>306</v>
      </c>
      <c r="C1796" t="s">
        <v>427</v>
      </c>
      <c r="F1796">
        <v>21865</v>
      </c>
      <c r="G1796">
        <v>202</v>
      </c>
      <c r="H1796">
        <v>38</v>
      </c>
    </row>
    <row r="1797" spans="1:8" x14ac:dyDescent="0.25">
      <c r="A1797" t="str">
        <f t="shared" si="27"/>
        <v>0859770</v>
      </c>
      <c r="B1797" t="s">
        <v>307</v>
      </c>
      <c r="C1797" t="s">
        <v>980</v>
      </c>
      <c r="E1797">
        <v>9627</v>
      </c>
    </row>
    <row r="1798" spans="1:8" x14ac:dyDescent="0.25">
      <c r="A1798" t="str">
        <f t="shared" ref="A1798:A1861" si="28">B1798&amp;C1798</f>
        <v>0861765</v>
      </c>
      <c r="B1798" t="s">
        <v>308</v>
      </c>
      <c r="C1798" t="s">
        <v>422</v>
      </c>
      <c r="E1798">
        <v>23026.999999999996</v>
      </c>
    </row>
    <row r="1799" spans="1:8" x14ac:dyDescent="0.25">
      <c r="A1799" t="str">
        <f t="shared" si="28"/>
        <v>0861770</v>
      </c>
      <c r="B1799" t="s">
        <v>308</v>
      </c>
      <c r="C1799" t="s">
        <v>980</v>
      </c>
      <c r="E1799">
        <v>58841.700000000012</v>
      </c>
    </row>
    <row r="1800" spans="1:8" x14ac:dyDescent="0.25">
      <c r="A1800" t="str">
        <f t="shared" si="28"/>
        <v>0861775</v>
      </c>
      <c r="B1800" t="s">
        <v>308</v>
      </c>
      <c r="C1800" t="s">
        <v>423</v>
      </c>
      <c r="F1800">
        <v>47893.039999999994</v>
      </c>
      <c r="G1800">
        <v>29314.959999999999</v>
      </c>
    </row>
    <row r="1801" spans="1:8" x14ac:dyDescent="0.25">
      <c r="A1801" t="str">
        <f t="shared" si="28"/>
        <v>0861776</v>
      </c>
      <c r="B1801" t="s">
        <v>308</v>
      </c>
      <c r="C1801" t="s">
        <v>424</v>
      </c>
      <c r="G1801">
        <v>7937</v>
      </c>
    </row>
    <row r="1802" spans="1:8" x14ac:dyDescent="0.25">
      <c r="A1802" t="str">
        <f t="shared" si="28"/>
        <v>0861777</v>
      </c>
      <c r="B1802" t="s">
        <v>308</v>
      </c>
      <c r="C1802" t="s">
        <v>428</v>
      </c>
      <c r="G1802">
        <v>1547</v>
      </c>
    </row>
    <row r="1803" spans="1:8" x14ac:dyDescent="0.25">
      <c r="A1803" t="str">
        <f t="shared" si="28"/>
        <v>0861785</v>
      </c>
      <c r="B1803" t="s">
        <v>308</v>
      </c>
      <c r="C1803" t="s">
        <v>425</v>
      </c>
      <c r="G1803">
        <v>89245.87000000001</v>
      </c>
      <c r="H1803">
        <v>44184.070000000007</v>
      </c>
    </row>
    <row r="1804" spans="1:8" x14ac:dyDescent="0.25">
      <c r="A1804" t="str">
        <f t="shared" si="28"/>
        <v>0861786</v>
      </c>
      <c r="B1804" t="s">
        <v>308</v>
      </c>
      <c r="C1804" t="s">
        <v>426</v>
      </c>
      <c r="H1804">
        <v>10736.69</v>
      </c>
    </row>
    <row r="1805" spans="1:8" x14ac:dyDescent="0.25">
      <c r="A1805" t="str">
        <f t="shared" si="28"/>
        <v>0861787</v>
      </c>
      <c r="B1805" t="s">
        <v>308</v>
      </c>
      <c r="C1805" t="s">
        <v>427</v>
      </c>
      <c r="G1805">
        <v>5823.25</v>
      </c>
      <c r="H1805">
        <v>27535.309999999998</v>
      </c>
    </row>
    <row r="1806" spans="1:8" x14ac:dyDescent="0.25">
      <c r="A1806" t="str">
        <f t="shared" si="28"/>
        <v>0862770</v>
      </c>
      <c r="B1806" t="s">
        <v>309</v>
      </c>
      <c r="C1806" t="s">
        <v>980</v>
      </c>
      <c r="E1806">
        <v>37670</v>
      </c>
    </row>
    <row r="1807" spans="1:8" x14ac:dyDescent="0.25">
      <c r="A1807" t="str">
        <f t="shared" si="28"/>
        <v>0865739</v>
      </c>
      <c r="B1807" t="s">
        <v>310</v>
      </c>
      <c r="C1807" t="s">
        <v>986</v>
      </c>
      <c r="F1807">
        <v>19278.75</v>
      </c>
    </row>
    <row r="1808" spans="1:8" x14ac:dyDescent="0.25">
      <c r="A1808" t="str">
        <f t="shared" si="28"/>
        <v>0865765</v>
      </c>
      <c r="B1808" t="s">
        <v>310</v>
      </c>
      <c r="C1808" t="s">
        <v>422</v>
      </c>
      <c r="D1808">
        <v>26225</v>
      </c>
      <c r="E1808">
        <v>10203</v>
      </c>
    </row>
    <row r="1809" spans="1:8" x14ac:dyDescent="0.25">
      <c r="A1809" t="str">
        <f t="shared" si="28"/>
        <v>0865770</v>
      </c>
      <c r="B1809" t="s">
        <v>310</v>
      </c>
      <c r="C1809" t="s">
        <v>980</v>
      </c>
      <c r="E1809">
        <v>128211.17000000001</v>
      </c>
    </row>
    <row r="1810" spans="1:8" x14ac:dyDescent="0.25">
      <c r="A1810" t="str">
        <f t="shared" si="28"/>
        <v>0865775</v>
      </c>
      <c r="B1810" t="s">
        <v>310</v>
      </c>
      <c r="C1810" t="s">
        <v>423</v>
      </c>
      <c r="E1810">
        <v>69144.66</v>
      </c>
      <c r="F1810">
        <v>73958.34</v>
      </c>
      <c r="H1810">
        <v>177</v>
      </c>
    </row>
    <row r="1811" spans="1:8" x14ac:dyDescent="0.25">
      <c r="A1811" t="str">
        <f t="shared" si="28"/>
        <v>0865776</v>
      </c>
      <c r="B1811" t="s">
        <v>310</v>
      </c>
      <c r="C1811" t="s">
        <v>424</v>
      </c>
      <c r="F1811">
        <v>9690</v>
      </c>
    </row>
    <row r="1812" spans="1:8" x14ac:dyDescent="0.25">
      <c r="A1812" t="str">
        <f t="shared" si="28"/>
        <v>0865777</v>
      </c>
      <c r="B1812" t="s">
        <v>310</v>
      </c>
      <c r="C1812" t="s">
        <v>428</v>
      </c>
      <c r="F1812">
        <v>2586</v>
      </c>
    </row>
    <row r="1813" spans="1:8" x14ac:dyDescent="0.25">
      <c r="A1813" t="str">
        <f t="shared" si="28"/>
        <v>0865778</v>
      </c>
      <c r="B1813" t="s">
        <v>310</v>
      </c>
      <c r="C1813" t="s">
        <v>431</v>
      </c>
      <c r="F1813">
        <v>16405</v>
      </c>
    </row>
    <row r="1814" spans="1:8" x14ac:dyDescent="0.25">
      <c r="A1814" t="str">
        <f t="shared" si="28"/>
        <v>0865785</v>
      </c>
      <c r="B1814" t="s">
        <v>310</v>
      </c>
      <c r="C1814" t="s">
        <v>425</v>
      </c>
      <c r="F1814">
        <v>76845</v>
      </c>
      <c r="G1814">
        <v>171791.65</v>
      </c>
      <c r="H1814">
        <v>8911.85</v>
      </c>
    </row>
    <row r="1815" spans="1:8" x14ac:dyDescent="0.25">
      <c r="A1815" t="str">
        <f t="shared" si="28"/>
        <v>0865786</v>
      </c>
      <c r="B1815" t="s">
        <v>310</v>
      </c>
      <c r="C1815" t="s">
        <v>426</v>
      </c>
      <c r="H1815">
        <v>9690</v>
      </c>
    </row>
    <row r="1816" spans="1:8" x14ac:dyDescent="0.25">
      <c r="A1816" t="str">
        <f t="shared" si="28"/>
        <v>0865787</v>
      </c>
      <c r="B1816" t="s">
        <v>310</v>
      </c>
      <c r="C1816" t="s">
        <v>427</v>
      </c>
      <c r="F1816">
        <v>38763</v>
      </c>
      <c r="G1816">
        <v>25624</v>
      </c>
    </row>
    <row r="1817" spans="1:8" x14ac:dyDescent="0.25">
      <c r="A1817" t="str">
        <f t="shared" si="28"/>
        <v>0868765</v>
      </c>
      <c r="B1817" t="s">
        <v>311</v>
      </c>
      <c r="C1817" t="s">
        <v>422</v>
      </c>
      <c r="F1817">
        <v>10000</v>
      </c>
    </row>
    <row r="1818" spans="1:8" x14ac:dyDescent="0.25">
      <c r="A1818" t="str">
        <f t="shared" si="28"/>
        <v>0868775</v>
      </c>
      <c r="B1818" t="s">
        <v>311</v>
      </c>
      <c r="C1818" t="s">
        <v>423</v>
      </c>
      <c r="F1818">
        <v>2252.27</v>
      </c>
      <c r="G1818">
        <v>3262.62</v>
      </c>
      <c r="H1818">
        <v>977.24</v>
      </c>
    </row>
    <row r="1819" spans="1:8" x14ac:dyDescent="0.25">
      <c r="A1819" t="str">
        <f t="shared" si="28"/>
        <v>0868776</v>
      </c>
      <c r="B1819" t="s">
        <v>311</v>
      </c>
      <c r="C1819" t="s">
        <v>424</v>
      </c>
      <c r="F1819">
        <v>5368</v>
      </c>
      <c r="G1819">
        <v>10889</v>
      </c>
    </row>
    <row r="1820" spans="1:8" x14ac:dyDescent="0.25">
      <c r="A1820" t="str">
        <f t="shared" si="28"/>
        <v>0868777</v>
      </c>
      <c r="B1820" t="s">
        <v>311</v>
      </c>
      <c r="C1820" t="s">
        <v>428</v>
      </c>
      <c r="G1820">
        <v>249.89</v>
      </c>
      <c r="H1820">
        <v>90.11</v>
      </c>
    </row>
    <row r="1821" spans="1:8" x14ac:dyDescent="0.25">
      <c r="A1821" t="str">
        <f t="shared" si="28"/>
        <v>0868785</v>
      </c>
      <c r="B1821" t="s">
        <v>311</v>
      </c>
      <c r="C1821" t="s">
        <v>425</v>
      </c>
      <c r="F1821">
        <v>12593.880000000001</v>
      </c>
      <c r="G1821">
        <v>9207.83</v>
      </c>
      <c r="H1821">
        <v>29015.49</v>
      </c>
    </row>
    <row r="1822" spans="1:8" x14ac:dyDescent="0.25">
      <c r="A1822" t="str">
        <f t="shared" si="28"/>
        <v>0868786</v>
      </c>
      <c r="B1822" t="s">
        <v>311</v>
      </c>
      <c r="C1822" t="s">
        <v>426</v>
      </c>
      <c r="F1822">
        <v>10233.780000000001</v>
      </c>
      <c r="H1822">
        <v>428.57</v>
      </c>
    </row>
    <row r="1823" spans="1:8" x14ac:dyDescent="0.25">
      <c r="A1823" t="str">
        <f t="shared" si="28"/>
        <v>0868787</v>
      </c>
      <c r="B1823" t="s">
        <v>311</v>
      </c>
      <c r="C1823" t="s">
        <v>427</v>
      </c>
      <c r="H1823">
        <v>12837</v>
      </c>
    </row>
    <row r="1824" spans="1:8" x14ac:dyDescent="0.25">
      <c r="A1824" t="str">
        <f t="shared" si="28"/>
        <v>0872765</v>
      </c>
      <c r="B1824" t="s">
        <v>312</v>
      </c>
      <c r="C1824" t="s">
        <v>422</v>
      </c>
      <c r="F1824">
        <v>21524.050000000003</v>
      </c>
    </row>
    <row r="1825" spans="1:8" x14ac:dyDescent="0.25">
      <c r="A1825" t="str">
        <f t="shared" si="28"/>
        <v>0872770</v>
      </c>
      <c r="B1825" t="s">
        <v>312</v>
      </c>
      <c r="C1825" t="s">
        <v>980</v>
      </c>
      <c r="E1825">
        <v>3767</v>
      </c>
    </row>
    <row r="1826" spans="1:8" x14ac:dyDescent="0.25">
      <c r="A1826" t="str">
        <f t="shared" si="28"/>
        <v>0875775</v>
      </c>
      <c r="B1826" t="s">
        <v>313</v>
      </c>
      <c r="C1826" t="s">
        <v>423</v>
      </c>
      <c r="H1826">
        <v>10.94</v>
      </c>
    </row>
    <row r="1827" spans="1:8" x14ac:dyDescent="0.25">
      <c r="A1827" t="str">
        <f t="shared" si="28"/>
        <v>0875776</v>
      </c>
      <c r="B1827" t="s">
        <v>313</v>
      </c>
      <c r="C1827" t="s">
        <v>424</v>
      </c>
      <c r="G1827">
        <v>9626.0099999999984</v>
      </c>
    </row>
    <row r="1828" spans="1:8" x14ac:dyDescent="0.25">
      <c r="A1828" t="str">
        <f t="shared" si="28"/>
        <v>0875777</v>
      </c>
      <c r="B1828" t="s">
        <v>313</v>
      </c>
      <c r="C1828" t="s">
        <v>428</v>
      </c>
      <c r="G1828">
        <v>88</v>
      </c>
    </row>
    <row r="1829" spans="1:8" x14ac:dyDescent="0.25">
      <c r="A1829" t="str">
        <f t="shared" si="28"/>
        <v>0875785</v>
      </c>
      <c r="B1829" t="s">
        <v>313</v>
      </c>
      <c r="C1829" t="s">
        <v>425</v>
      </c>
      <c r="G1829">
        <v>6827</v>
      </c>
      <c r="H1829">
        <v>7984</v>
      </c>
    </row>
    <row r="1830" spans="1:8" x14ac:dyDescent="0.25">
      <c r="A1830" t="str">
        <f t="shared" si="28"/>
        <v>0875786</v>
      </c>
      <c r="B1830" t="s">
        <v>313</v>
      </c>
      <c r="C1830" t="s">
        <v>426</v>
      </c>
      <c r="H1830">
        <v>10000</v>
      </c>
    </row>
    <row r="1831" spans="1:8" x14ac:dyDescent="0.25">
      <c r="A1831" t="str">
        <f t="shared" si="28"/>
        <v>0875787</v>
      </c>
      <c r="B1831" t="s">
        <v>313</v>
      </c>
      <c r="C1831" t="s">
        <v>427</v>
      </c>
      <c r="G1831">
        <v>745.12</v>
      </c>
      <c r="H1831">
        <v>2957.8799999999997</v>
      </c>
    </row>
    <row r="1832" spans="1:8" x14ac:dyDescent="0.25">
      <c r="A1832" t="str">
        <f t="shared" si="28"/>
        <v>0882765</v>
      </c>
      <c r="B1832" t="s">
        <v>314</v>
      </c>
      <c r="C1832" t="s">
        <v>422</v>
      </c>
      <c r="E1832">
        <v>103.24</v>
      </c>
      <c r="F1832">
        <v>18018.479999999996</v>
      </c>
    </row>
    <row r="1833" spans="1:8" x14ac:dyDescent="0.25">
      <c r="A1833" t="str">
        <f t="shared" si="28"/>
        <v>0882770</v>
      </c>
      <c r="B1833" t="s">
        <v>314</v>
      </c>
      <c r="C1833" t="s">
        <v>980</v>
      </c>
      <c r="E1833">
        <v>88145.999999999985</v>
      </c>
    </row>
    <row r="1834" spans="1:8" x14ac:dyDescent="0.25">
      <c r="A1834" t="str">
        <f t="shared" si="28"/>
        <v>0882772</v>
      </c>
      <c r="B1834" t="s">
        <v>314</v>
      </c>
      <c r="C1834" t="s">
        <v>982</v>
      </c>
      <c r="E1834">
        <v>22000</v>
      </c>
    </row>
    <row r="1835" spans="1:8" x14ac:dyDescent="0.25">
      <c r="A1835" t="str">
        <f t="shared" si="28"/>
        <v>0882775</v>
      </c>
      <c r="B1835" t="s">
        <v>314</v>
      </c>
      <c r="C1835" t="s">
        <v>423</v>
      </c>
      <c r="F1835">
        <v>19432.59</v>
      </c>
      <c r="G1835">
        <v>37719.409999999996</v>
      </c>
    </row>
    <row r="1836" spans="1:8" x14ac:dyDescent="0.25">
      <c r="A1836" t="str">
        <f t="shared" si="28"/>
        <v>0882776</v>
      </c>
      <c r="B1836" t="s">
        <v>314</v>
      </c>
      <c r="C1836" t="s">
        <v>424</v>
      </c>
      <c r="G1836">
        <v>6876</v>
      </c>
    </row>
    <row r="1837" spans="1:8" x14ac:dyDescent="0.25">
      <c r="A1837" t="str">
        <f t="shared" si="28"/>
        <v>0882777</v>
      </c>
      <c r="B1837" t="s">
        <v>314</v>
      </c>
      <c r="C1837" t="s">
        <v>428</v>
      </c>
      <c r="G1837">
        <v>1802</v>
      </c>
    </row>
    <row r="1838" spans="1:8" x14ac:dyDescent="0.25">
      <c r="A1838" t="str">
        <f t="shared" si="28"/>
        <v>0882785</v>
      </c>
      <c r="B1838" t="s">
        <v>314</v>
      </c>
      <c r="C1838" t="s">
        <v>425</v>
      </c>
      <c r="F1838">
        <v>31114.26</v>
      </c>
      <c r="G1838">
        <v>4032.66</v>
      </c>
    </row>
    <row r="1839" spans="1:8" x14ac:dyDescent="0.25">
      <c r="A1839" t="str">
        <f t="shared" si="28"/>
        <v>0882786</v>
      </c>
      <c r="B1839" t="s">
        <v>314</v>
      </c>
      <c r="C1839" t="s">
        <v>426</v>
      </c>
      <c r="F1839">
        <v>36560.480000000003</v>
      </c>
    </row>
    <row r="1840" spans="1:8" x14ac:dyDescent="0.25">
      <c r="A1840" t="str">
        <f t="shared" si="28"/>
        <v>0882787</v>
      </c>
      <c r="B1840" t="s">
        <v>314</v>
      </c>
      <c r="C1840" t="s">
        <v>427</v>
      </c>
      <c r="F1840">
        <v>64361.78</v>
      </c>
    </row>
    <row r="1841" spans="1:8" x14ac:dyDescent="0.25">
      <c r="A1841" t="str">
        <f t="shared" si="28"/>
        <v>0883765</v>
      </c>
      <c r="B1841" t="s">
        <v>315</v>
      </c>
      <c r="C1841" t="s">
        <v>422</v>
      </c>
      <c r="E1841">
        <v>10027.4</v>
      </c>
      <c r="F1841">
        <v>53525.599999999999</v>
      </c>
    </row>
    <row r="1842" spans="1:8" x14ac:dyDescent="0.25">
      <c r="A1842" t="str">
        <f t="shared" si="28"/>
        <v>0883770</v>
      </c>
      <c r="B1842" t="s">
        <v>315</v>
      </c>
      <c r="C1842" t="s">
        <v>980</v>
      </c>
      <c r="E1842">
        <v>125994</v>
      </c>
    </row>
    <row r="1843" spans="1:8" x14ac:dyDescent="0.25">
      <c r="A1843" t="str">
        <f t="shared" si="28"/>
        <v>0883772</v>
      </c>
      <c r="B1843" t="s">
        <v>315</v>
      </c>
      <c r="C1843" t="s">
        <v>982</v>
      </c>
      <c r="E1843">
        <v>25000</v>
      </c>
    </row>
    <row r="1844" spans="1:8" x14ac:dyDescent="0.25">
      <c r="A1844" t="str">
        <f t="shared" si="28"/>
        <v>0883775</v>
      </c>
      <c r="B1844" t="s">
        <v>315</v>
      </c>
      <c r="C1844" t="s">
        <v>423</v>
      </c>
      <c r="F1844">
        <v>300172.64</v>
      </c>
      <c r="G1844">
        <v>49953.060000000005</v>
      </c>
      <c r="H1844">
        <v>17063.46</v>
      </c>
    </row>
    <row r="1845" spans="1:8" x14ac:dyDescent="0.25">
      <c r="A1845" t="str">
        <f t="shared" si="28"/>
        <v>0883785</v>
      </c>
      <c r="B1845" t="s">
        <v>315</v>
      </c>
      <c r="C1845" t="s">
        <v>425</v>
      </c>
      <c r="F1845">
        <v>324025.01</v>
      </c>
      <c r="G1845">
        <v>265284.19</v>
      </c>
      <c r="H1845">
        <v>57048.86</v>
      </c>
    </row>
    <row r="1846" spans="1:8" x14ac:dyDescent="0.25">
      <c r="A1846" t="str">
        <f t="shared" si="28"/>
        <v>0884770</v>
      </c>
      <c r="B1846" t="s">
        <v>316</v>
      </c>
      <c r="C1846" t="s">
        <v>980</v>
      </c>
      <c r="E1846">
        <v>61753</v>
      </c>
    </row>
    <row r="1847" spans="1:8" x14ac:dyDescent="0.25">
      <c r="A1847" t="str">
        <f t="shared" si="28"/>
        <v>0884772</v>
      </c>
      <c r="B1847" t="s">
        <v>316</v>
      </c>
      <c r="C1847" t="s">
        <v>982</v>
      </c>
      <c r="E1847">
        <v>20000</v>
      </c>
    </row>
    <row r="1848" spans="1:8" x14ac:dyDescent="0.25">
      <c r="A1848" t="str">
        <f t="shared" si="28"/>
        <v>0889765</v>
      </c>
      <c r="B1848" t="s">
        <v>317</v>
      </c>
      <c r="C1848" t="s">
        <v>422</v>
      </c>
      <c r="E1848">
        <v>5355.07</v>
      </c>
      <c r="F1848">
        <v>4644.93</v>
      </c>
    </row>
    <row r="1849" spans="1:8" x14ac:dyDescent="0.25">
      <c r="A1849" t="str">
        <f t="shared" si="28"/>
        <v>0889770</v>
      </c>
      <c r="B1849" t="s">
        <v>317</v>
      </c>
      <c r="C1849" t="s">
        <v>980</v>
      </c>
      <c r="E1849">
        <v>12948</v>
      </c>
    </row>
    <row r="1850" spans="1:8" x14ac:dyDescent="0.25">
      <c r="A1850" t="str">
        <f t="shared" si="28"/>
        <v>0889772</v>
      </c>
      <c r="B1850" t="s">
        <v>317</v>
      </c>
      <c r="C1850" t="s">
        <v>982</v>
      </c>
      <c r="E1850">
        <v>1000</v>
      </c>
    </row>
    <row r="1851" spans="1:8" x14ac:dyDescent="0.25">
      <c r="A1851" t="str">
        <f t="shared" si="28"/>
        <v>0889775</v>
      </c>
      <c r="B1851" t="s">
        <v>317</v>
      </c>
      <c r="C1851" t="s">
        <v>423</v>
      </c>
      <c r="F1851">
        <v>4587.95</v>
      </c>
      <c r="G1851">
        <v>6937.05</v>
      </c>
    </row>
    <row r="1852" spans="1:8" x14ac:dyDescent="0.25">
      <c r="A1852" t="str">
        <f t="shared" si="28"/>
        <v>0889776</v>
      </c>
      <c r="B1852" t="s">
        <v>317</v>
      </c>
      <c r="C1852" t="s">
        <v>424</v>
      </c>
      <c r="F1852">
        <v>7635.87</v>
      </c>
      <c r="G1852">
        <v>564.13</v>
      </c>
      <c r="H1852">
        <v>1800</v>
      </c>
    </row>
    <row r="1853" spans="1:8" x14ac:dyDescent="0.25">
      <c r="A1853" t="str">
        <f t="shared" si="28"/>
        <v>0889777</v>
      </c>
      <c r="B1853" t="s">
        <v>317</v>
      </c>
      <c r="C1853" t="s">
        <v>428</v>
      </c>
      <c r="G1853">
        <v>90</v>
      </c>
      <c r="H1853">
        <v>112</v>
      </c>
    </row>
    <row r="1854" spans="1:8" x14ac:dyDescent="0.25">
      <c r="A1854" t="str">
        <f t="shared" si="28"/>
        <v>0889785</v>
      </c>
      <c r="B1854" t="s">
        <v>317</v>
      </c>
      <c r="C1854" t="s">
        <v>425</v>
      </c>
      <c r="G1854">
        <v>4782.68</v>
      </c>
      <c r="H1854">
        <v>15960.32</v>
      </c>
    </row>
    <row r="1855" spans="1:8" x14ac:dyDescent="0.25">
      <c r="A1855" t="str">
        <f t="shared" si="28"/>
        <v>0889786</v>
      </c>
      <c r="B1855" t="s">
        <v>317</v>
      </c>
      <c r="C1855" t="s">
        <v>426</v>
      </c>
      <c r="G1855">
        <v>3404.29</v>
      </c>
      <c r="H1855">
        <v>6595.71</v>
      </c>
    </row>
    <row r="1856" spans="1:8" x14ac:dyDescent="0.25">
      <c r="A1856" t="str">
        <f t="shared" si="28"/>
        <v>0889787</v>
      </c>
      <c r="B1856" t="s">
        <v>317</v>
      </c>
      <c r="C1856" t="s">
        <v>427</v>
      </c>
      <c r="G1856">
        <v>2609.0299999999997</v>
      </c>
      <c r="H1856">
        <v>2576.9700000000003</v>
      </c>
    </row>
    <row r="1857" spans="1:8" x14ac:dyDescent="0.25">
      <c r="A1857" t="str">
        <f t="shared" si="28"/>
        <v>0890765</v>
      </c>
      <c r="B1857" t="s">
        <v>318</v>
      </c>
      <c r="C1857" t="s">
        <v>422</v>
      </c>
      <c r="E1857">
        <v>67834.39999999998</v>
      </c>
    </row>
    <row r="1858" spans="1:8" x14ac:dyDescent="0.25">
      <c r="A1858" t="str">
        <f t="shared" si="28"/>
        <v>0890770</v>
      </c>
      <c r="B1858" t="s">
        <v>318</v>
      </c>
      <c r="C1858" t="s">
        <v>980</v>
      </c>
      <c r="E1858">
        <v>83947.89</v>
      </c>
    </row>
    <row r="1859" spans="1:8" x14ac:dyDescent="0.25">
      <c r="A1859" t="str">
        <f t="shared" si="28"/>
        <v>0890775</v>
      </c>
      <c r="B1859" t="s">
        <v>318</v>
      </c>
      <c r="C1859" t="s">
        <v>423</v>
      </c>
      <c r="E1859">
        <v>195867.78000000003</v>
      </c>
      <c r="F1859">
        <v>173221</v>
      </c>
      <c r="G1859">
        <v>1985</v>
      </c>
    </row>
    <row r="1860" spans="1:8" x14ac:dyDescent="0.25">
      <c r="A1860" t="str">
        <f t="shared" si="28"/>
        <v>0890776</v>
      </c>
      <c r="B1860" t="s">
        <v>318</v>
      </c>
      <c r="C1860" t="s">
        <v>424</v>
      </c>
      <c r="F1860">
        <v>5742.45</v>
      </c>
    </row>
    <row r="1861" spans="1:8" x14ac:dyDescent="0.25">
      <c r="A1861" t="str">
        <f t="shared" si="28"/>
        <v>0890777</v>
      </c>
      <c r="B1861" t="s">
        <v>318</v>
      </c>
      <c r="C1861" t="s">
        <v>428</v>
      </c>
      <c r="F1861">
        <v>2840</v>
      </c>
    </row>
    <row r="1862" spans="1:8" x14ac:dyDescent="0.25">
      <c r="A1862" t="str">
        <f t="shared" ref="A1862:A1925" si="29">B1862&amp;C1862</f>
        <v>0890785</v>
      </c>
      <c r="B1862" t="s">
        <v>318</v>
      </c>
      <c r="C1862" t="s">
        <v>425</v>
      </c>
      <c r="F1862">
        <v>150028.32</v>
      </c>
      <c r="G1862">
        <v>397934.98</v>
      </c>
      <c r="H1862">
        <v>10488.97</v>
      </c>
    </row>
    <row r="1863" spans="1:8" x14ac:dyDescent="0.25">
      <c r="A1863" t="str">
        <f t="shared" si="29"/>
        <v>0890786</v>
      </c>
      <c r="B1863" t="s">
        <v>318</v>
      </c>
      <c r="C1863" t="s">
        <v>426</v>
      </c>
      <c r="F1863">
        <v>338.20000000000005</v>
      </c>
      <c r="G1863">
        <v>5592.28</v>
      </c>
    </row>
    <row r="1864" spans="1:8" x14ac:dyDescent="0.25">
      <c r="A1864" t="str">
        <f t="shared" si="29"/>
        <v>0890787</v>
      </c>
      <c r="B1864" t="s">
        <v>318</v>
      </c>
      <c r="C1864" t="s">
        <v>427</v>
      </c>
      <c r="F1864">
        <v>5899.21</v>
      </c>
      <c r="G1864">
        <v>12718.98</v>
      </c>
      <c r="H1864">
        <v>56594.369999999995</v>
      </c>
    </row>
    <row r="1865" spans="1:8" x14ac:dyDescent="0.25">
      <c r="A1865" t="str">
        <f t="shared" si="29"/>
        <v>0891770</v>
      </c>
      <c r="B1865" t="s">
        <v>319</v>
      </c>
      <c r="C1865" t="s">
        <v>980</v>
      </c>
      <c r="E1865">
        <v>51181.760000000002</v>
      </c>
    </row>
    <row r="1866" spans="1:8" x14ac:dyDescent="0.25">
      <c r="A1866" t="str">
        <f t="shared" si="29"/>
        <v>0894765</v>
      </c>
      <c r="B1866" t="s">
        <v>320</v>
      </c>
      <c r="C1866" t="s">
        <v>422</v>
      </c>
      <c r="E1866">
        <v>25855</v>
      </c>
    </row>
    <row r="1867" spans="1:8" x14ac:dyDescent="0.25">
      <c r="A1867" t="str">
        <f t="shared" si="29"/>
        <v>0894770</v>
      </c>
      <c r="B1867" t="s">
        <v>320</v>
      </c>
      <c r="C1867" t="s">
        <v>980</v>
      </c>
      <c r="D1867">
        <v>2326.21</v>
      </c>
      <c r="E1867">
        <v>43618.820000000007</v>
      </c>
    </row>
    <row r="1868" spans="1:8" x14ac:dyDescent="0.25">
      <c r="A1868" t="str">
        <f t="shared" si="29"/>
        <v>0894775</v>
      </c>
      <c r="B1868" t="s">
        <v>320</v>
      </c>
      <c r="C1868" t="s">
        <v>423</v>
      </c>
      <c r="E1868">
        <v>5683.4800000000005</v>
      </c>
      <c r="F1868">
        <v>109040.79000000001</v>
      </c>
      <c r="G1868">
        <v>386.27</v>
      </c>
    </row>
    <row r="1869" spans="1:8" x14ac:dyDescent="0.25">
      <c r="A1869" t="str">
        <f t="shared" si="29"/>
        <v>0894778</v>
      </c>
      <c r="B1869" t="s">
        <v>320</v>
      </c>
      <c r="C1869" t="s">
        <v>431</v>
      </c>
      <c r="H1869">
        <v>2709</v>
      </c>
    </row>
    <row r="1870" spans="1:8" x14ac:dyDescent="0.25">
      <c r="A1870" t="str">
        <f t="shared" si="29"/>
        <v>0894785</v>
      </c>
      <c r="B1870" t="s">
        <v>320</v>
      </c>
      <c r="C1870" t="s">
        <v>425</v>
      </c>
      <c r="F1870">
        <v>2948.1499999999996</v>
      </c>
      <c r="G1870">
        <v>26388.85</v>
      </c>
      <c r="H1870">
        <v>99092.05</v>
      </c>
    </row>
    <row r="1871" spans="1:8" x14ac:dyDescent="0.25">
      <c r="A1871" t="str">
        <f t="shared" si="29"/>
        <v>0894786</v>
      </c>
      <c r="B1871" t="s">
        <v>320</v>
      </c>
      <c r="C1871" t="s">
        <v>426</v>
      </c>
      <c r="F1871">
        <v>8568.7999999999993</v>
      </c>
    </row>
    <row r="1872" spans="1:8" x14ac:dyDescent="0.25">
      <c r="A1872" t="str">
        <f t="shared" si="29"/>
        <v>0894787</v>
      </c>
      <c r="B1872" t="s">
        <v>320</v>
      </c>
      <c r="C1872" t="s">
        <v>427</v>
      </c>
      <c r="H1872">
        <v>10092.01</v>
      </c>
    </row>
    <row r="1873" spans="1:8" x14ac:dyDescent="0.25">
      <c r="A1873" t="str">
        <f t="shared" si="29"/>
        <v>0895737</v>
      </c>
      <c r="B1873" t="s">
        <v>321</v>
      </c>
      <c r="C1873" t="s">
        <v>985</v>
      </c>
      <c r="F1873">
        <v>35000</v>
      </c>
    </row>
    <row r="1874" spans="1:8" x14ac:dyDescent="0.25">
      <c r="A1874" t="str">
        <f t="shared" si="29"/>
        <v>0895770</v>
      </c>
      <c r="B1874" t="s">
        <v>321</v>
      </c>
      <c r="C1874" t="s">
        <v>980</v>
      </c>
      <c r="D1874">
        <v>1944.41</v>
      </c>
      <c r="E1874">
        <v>13542.589999999998</v>
      </c>
    </row>
    <row r="1875" spans="1:8" x14ac:dyDescent="0.25">
      <c r="A1875" t="str">
        <f t="shared" si="29"/>
        <v>0896737</v>
      </c>
      <c r="B1875" t="s">
        <v>322</v>
      </c>
      <c r="C1875" t="s">
        <v>985</v>
      </c>
      <c r="G1875">
        <v>6125.86</v>
      </c>
    </row>
    <row r="1876" spans="1:8" x14ac:dyDescent="0.25">
      <c r="A1876" t="str">
        <f t="shared" si="29"/>
        <v>0896765</v>
      </c>
      <c r="B1876" t="s">
        <v>322</v>
      </c>
      <c r="C1876" t="s">
        <v>422</v>
      </c>
      <c r="D1876">
        <v>2006.46</v>
      </c>
      <c r="E1876">
        <v>7994</v>
      </c>
    </row>
    <row r="1877" spans="1:8" x14ac:dyDescent="0.25">
      <c r="A1877" t="str">
        <f t="shared" si="29"/>
        <v>0896770</v>
      </c>
      <c r="B1877" t="s">
        <v>322</v>
      </c>
      <c r="C1877" t="s">
        <v>980</v>
      </c>
      <c r="E1877">
        <v>16324</v>
      </c>
    </row>
    <row r="1878" spans="1:8" x14ac:dyDescent="0.25">
      <c r="A1878" t="str">
        <f t="shared" si="29"/>
        <v>0896772</v>
      </c>
      <c r="B1878" t="s">
        <v>322</v>
      </c>
      <c r="C1878" t="s">
        <v>982</v>
      </c>
      <c r="E1878">
        <v>2000</v>
      </c>
    </row>
    <row r="1879" spans="1:8" x14ac:dyDescent="0.25">
      <c r="A1879" t="str">
        <f t="shared" si="29"/>
        <v>0896775</v>
      </c>
      <c r="B1879" t="s">
        <v>322</v>
      </c>
      <c r="C1879" t="s">
        <v>423</v>
      </c>
      <c r="E1879">
        <v>16488</v>
      </c>
      <c r="F1879">
        <v>49655</v>
      </c>
      <c r="G1879">
        <v>29478</v>
      </c>
      <c r="H1879">
        <v>338.14</v>
      </c>
    </row>
    <row r="1880" spans="1:8" x14ac:dyDescent="0.25">
      <c r="A1880" t="str">
        <f t="shared" si="29"/>
        <v>0896776</v>
      </c>
      <c r="B1880" t="s">
        <v>322</v>
      </c>
      <c r="C1880" t="s">
        <v>424</v>
      </c>
      <c r="F1880">
        <v>10000</v>
      </c>
    </row>
    <row r="1881" spans="1:8" x14ac:dyDescent="0.25">
      <c r="A1881" t="str">
        <f t="shared" si="29"/>
        <v>0896777</v>
      </c>
      <c r="B1881" t="s">
        <v>322</v>
      </c>
      <c r="C1881" t="s">
        <v>428</v>
      </c>
      <c r="F1881">
        <v>192</v>
      </c>
      <c r="G1881">
        <v>132</v>
      </c>
    </row>
    <row r="1882" spans="1:8" x14ac:dyDescent="0.25">
      <c r="A1882" t="str">
        <f t="shared" si="29"/>
        <v>0896785</v>
      </c>
      <c r="B1882" t="s">
        <v>322</v>
      </c>
      <c r="C1882" t="s">
        <v>425</v>
      </c>
      <c r="F1882">
        <v>5461</v>
      </c>
      <c r="G1882">
        <v>107093</v>
      </c>
      <c r="H1882">
        <v>56929</v>
      </c>
    </row>
    <row r="1883" spans="1:8" x14ac:dyDescent="0.25">
      <c r="A1883" t="str">
        <f t="shared" si="29"/>
        <v>0896786</v>
      </c>
      <c r="B1883" t="s">
        <v>322</v>
      </c>
      <c r="C1883" t="s">
        <v>426</v>
      </c>
      <c r="G1883">
        <v>6926</v>
      </c>
      <c r="H1883">
        <v>3332</v>
      </c>
    </row>
    <row r="1884" spans="1:8" x14ac:dyDescent="0.25">
      <c r="A1884" t="str">
        <f t="shared" si="29"/>
        <v>0896787</v>
      </c>
      <c r="B1884" t="s">
        <v>322</v>
      </c>
      <c r="C1884" t="s">
        <v>427</v>
      </c>
      <c r="G1884">
        <v>36400</v>
      </c>
      <c r="H1884">
        <v>6568</v>
      </c>
    </row>
    <row r="1885" spans="1:8" x14ac:dyDescent="0.25">
      <c r="A1885" t="str">
        <f t="shared" si="29"/>
        <v>0898765</v>
      </c>
      <c r="B1885" t="s">
        <v>323</v>
      </c>
      <c r="C1885" t="s">
        <v>422</v>
      </c>
      <c r="D1885">
        <v>2117.35</v>
      </c>
      <c r="E1885">
        <v>12798.84</v>
      </c>
      <c r="F1885">
        <v>3222.81</v>
      </c>
    </row>
    <row r="1886" spans="1:8" x14ac:dyDescent="0.25">
      <c r="A1886" t="str">
        <f t="shared" si="29"/>
        <v>0898770</v>
      </c>
      <c r="B1886" t="s">
        <v>323</v>
      </c>
      <c r="C1886" t="s">
        <v>980</v>
      </c>
      <c r="E1886">
        <v>6697</v>
      </c>
    </row>
    <row r="1887" spans="1:8" x14ac:dyDescent="0.25">
      <c r="A1887" t="str">
        <f t="shared" si="29"/>
        <v>0898772</v>
      </c>
      <c r="B1887" t="s">
        <v>323</v>
      </c>
      <c r="C1887" t="s">
        <v>982</v>
      </c>
      <c r="E1887">
        <v>1000</v>
      </c>
    </row>
    <row r="1888" spans="1:8" x14ac:dyDescent="0.25">
      <c r="A1888" t="str">
        <f t="shared" si="29"/>
        <v>0898775</v>
      </c>
      <c r="B1888" t="s">
        <v>323</v>
      </c>
      <c r="C1888" t="s">
        <v>423</v>
      </c>
      <c r="F1888">
        <v>16879.490000000002</v>
      </c>
      <c r="G1888">
        <v>41944.509999999995</v>
      </c>
      <c r="H1888">
        <v>6425</v>
      </c>
    </row>
    <row r="1889" spans="1:8" x14ac:dyDescent="0.25">
      <c r="A1889" t="str">
        <f t="shared" si="29"/>
        <v>0898776</v>
      </c>
      <c r="B1889" t="s">
        <v>323</v>
      </c>
      <c r="C1889" t="s">
        <v>424</v>
      </c>
      <c r="E1889">
        <v>300</v>
      </c>
      <c r="F1889">
        <v>1174.92</v>
      </c>
      <c r="G1889">
        <v>8525.08</v>
      </c>
    </row>
    <row r="1890" spans="1:8" x14ac:dyDescent="0.25">
      <c r="A1890" t="str">
        <f t="shared" si="29"/>
        <v>0898777</v>
      </c>
      <c r="B1890" t="s">
        <v>323</v>
      </c>
      <c r="C1890" t="s">
        <v>428</v>
      </c>
      <c r="F1890">
        <v>114</v>
      </c>
    </row>
    <row r="1891" spans="1:8" x14ac:dyDescent="0.25">
      <c r="A1891" t="str">
        <f t="shared" si="29"/>
        <v>0898785</v>
      </c>
      <c r="B1891" t="s">
        <v>323</v>
      </c>
      <c r="C1891" t="s">
        <v>425</v>
      </c>
      <c r="F1891">
        <v>55350.840000000004</v>
      </c>
      <c r="G1891">
        <v>4807.88</v>
      </c>
      <c r="H1891">
        <v>15309.369999999999</v>
      </c>
    </row>
    <row r="1892" spans="1:8" x14ac:dyDescent="0.25">
      <c r="A1892" t="str">
        <f t="shared" si="29"/>
        <v>0898786</v>
      </c>
      <c r="B1892" t="s">
        <v>323</v>
      </c>
      <c r="C1892" t="s">
        <v>426</v>
      </c>
      <c r="F1892">
        <v>18.989999999999998</v>
      </c>
      <c r="G1892">
        <v>134.76</v>
      </c>
      <c r="H1892">
        <v>5767.51</v>
      </c>
    </row>
    <row r="1893" spans="1:8" x14ac:dyDescent="0.25">
      <c r="A1893" t="str">
        <f t="shared" si="29"/>
        <v>0898787</v>
      </c>
      <c r="B1893" t="s">
        <v>323</v>
      </c>
      <c r="C1893" t="s">
        <v>427</v>
      </c>
      <c r="F1893">
        <v>11674.23</v>
      </c>
      <c r="G1893">
        <v>902.15</v>
      </c>
      <c r="H1893">
        <v>16110.47</v>
      </c>
    </row>
    <row r="1894" spans="1:8" x14ac:dyDescent="0.25">
      <c r="A1894" t="str">
        <f t="shared" si="29"/>
        <v>0900765</v>
      </c>
      <c r="B1894" t="s">
        <v>324</v>
      </c>
      <c r="C1894" t="s">
        <v>422</v>
      </c>
      <c r="E1894">
        <v>13590</v>
      </c>
    </row>
    <row r="1895" spans="1:8" x14ac:dyDescent="0.25">
      <c r="A1895" t="str">
        <f t="shared" si="29"/>
        <v>0900770</v>
      </c>
      <c r="B1895" t="s">
        <v>324</v>
      </c>
      <c r="C1895" t="s">
        <v>980</v>
      </c>
      <c r="E1895">
        <v>53785</v>
      </c>
    </row>
    <row r="1896" spans="1:8" x14ac:dyDescent="0.25">
      <c r="A1896" t="str">
        <f t="shared" si="29"/>
        <v>0900772</v>
      </c>
      <c r="B1896" t="s">
        <v>324</v>
      </c>
      <c r="C1896" t="s">
        <v>982</v>
      </c>
      <c r="E1896">
        <v>14044</v>
      </c>
    </row>
    <row r="1897" spans="1:8" x14ac:dyDescent="0.25">
      <c r="A1897" t="str">
        <f t="shared" si="29"/>
        <v>0900775</v>
      </c>
      <c r="B1897" t="s">
        <v>324</v>
      </c>
      <c r="C1897" t="s">
        <v>423</v>
      </c>
      <c r="F1897">
        <v>48715</v>
      </c>
    </row>
    <row r="1898" spans="1:8" x14ac:dyDescent="0.25">
      <c r="A1898" t="str">
        <f t="shared" si="29"/>
        <v>0900776</v>
      </c>
      <c r="B1898" t="s">
        <v>324</v>
      </c>
      <c r="C1898" t="s">
        <v>424</v>
      </c>
      <c r="F1898">
        <v>3841</v>
      </c>
    </row>
    <row r="1899" spans="1:8" x14ac:dyDescent="0.25">
      <c r="A1899" t="str">
        <f t="shared" si="29"/>
        <v>0900777</v>
      </c>
      <c r="B1899" t="s">
        <v>324</v>
      </c>
      <c r="C1899" t="s">
        <v>428</v>
      </c>
      <c r="F1899">
        <v>710</v>
      </c>
    </row>
    <row r="1900" spans="1:8" x14ac:dyDescent="0.25">
      <c r="A1900" t="str">
        <f t="shared" si="29"/>
        <v>0900785</v>
      </c>
      <c r="B1900" t="s">
        <v>324</v>
      </c>
      <c r="C1900" t="s">
        <v>425</v>
      </c>
      <c r="F1900">
        <v>41431</v>
      </c>
      <c r="G1900">
        <v>46095</v>
      </c>
    </row>
    <row r="1901" spans="1:8" x14ac:dyDescent="0.25">
      <c r="A1901" t="str">
        <f t="shared" si="29"/>
        <v>0900786</v>
      </c>
      <c r="B1901" t="s">
        <v>324</v>
      </c>
      <c r="C1901" t="s">
        <v>426</v>
      </c>
      <c r="F1901">
        <v>1052</v>
      </c>
      <c r="G1901">
        <v>2789</v>
      </c>
    </row>
    <row r="1902" spans="1:8" x14ac:dyDescent="0.25">
      <c r="A1902" t="str">
        <f t="shared" si="29"/>
        <v>0900787</v>
      </c>
      <c r="B1902" t="s">
        <v>324</v>
      </c>
      <c r="C1902" t="s">
        <v>427</v>
      </c>
      <c r="F1902">
        <v>9000</v>
      </c>
      <c r="G1902">
        <v>12882</v>
      </c>
    </row>
    <row r="1903" spans="1:8" x14ac:dyDescent="0.25">
      <c r="A1903" t="str">
        <f t="shared" si="29"/>
        <v>0903765</v>
      </c>
      <c r="B1903" t="s">
        <v>325</v>
      </c>
      <c r="C1903" t="s">
        <v>422</v>
      </c>
      <c r="E1903">
        <v>18963</v>
      </c>
      <c r="F1903">
        <v>62461.53</v>
      </c>
    </row>
    <row r="1904" spans="1:8" x14ac:dyDescent="0.25">
      <c r="A1904" t="str">
        <f t="shared" si="29"/>
        <v>0903770</v>
      </c>
      <c r="B1904" t="s">
        <v>325</v>
      </c>
      <c r="C1904" t="s">
        <v>980</v>
      </c>
      <c r="E1904">
        <v>82171.000000000015</v>
      </c>
    </row>
    <row r="1905" spans="1:8" x14ac:dyDescent="0.25">
      <c r="A1905" t="str">
        <f t="shared" si="29"/>
        <v>0903772</v>
      </c>
      <c r="B1905" t="s">
        <v>325</v>
      </c>
      <c r="C1905" t="s">
        <v>982</v>
      </c>
      <c r="E1905">
        <v>5000</v>
      </c>
    </row>
    <row r="1906" spans="1:8" x14ac:dyDescent="0.25">
      <c r="A1906" t="str">
        <f t="shared" si="29"/>
        <v>0903775</v>
      </c>
      <c r="B1906" t="s">
        <v>325</v>
      </c>
      <c r="C1906" t="s">
        <v>423</v>
      </c>
      <c r="F1906">
        <v>13136.17</v>
      </c>
      <c r="G1906">
        <v>25111.370000000003</v>
      </c>
    </row>
    <row r="1907" spans="1:8" x14ac:dyDescent="0.25">
      <c r="A1907" t="str">
        <f t="shared" si="29"/>
        <v>0903776</v>
      </c>
      <c r="B1907" t="s">
        <v>325</v>
      </c>
      <c r="C1907" t="s">
        <v>424</v>
      </c>
      <c r="F1907">
        <v>7498.68</v>
      </c>
    </row>
    <row r="1908" spans="1:8" x14ac:dyDescent="0.25">
      <c r="A1908" t="str">
        <f t="shared" si="29"/>
        <v>0903777</v>
      </c>
      <c r="B1908" t="s">
        <v>325</v>
      </c>
      <c r="C1908" t="s">
        <v>428</v>
      </c>
      <c r="F1908">
        <v>2358.25</v>
      </c>
    </row>
    <row r="1909" spans="1:8" x14ac:dyDescent="0.25">
      <c r="A1909" t="str">
        <f t="shared" si="29"/>
        <v>0903785</v>
      </c>
      <c r="B1909" t="s">
        <v>325</v>
      </c>
      <c r="C1909" t="s">
        <v>425</v>
      </c>
      <c r="F1909">
        <v>67451.960000000006</v>
      </c>
      <c r="G1909">
        <v>102944.36000000002</v>
      </c>
    </row>
    <row r="1910" spans="1:8" x14ac:dyDescent="0.25">
      <c r="A1910" t="str">
        <f t="shared" si="29"/>
        <v>0903786</v>
      </c>
      <c r="B1910" t="s">
        <v>325</v>
      </c>
      <c r="C1910" t="s">
        <v>426</v>
      </c>
      <c r="F1910">
        <v>6670.7300000000005</v>
      </c>
      <c r="G1910">
        <v>624.70999999999992</v>
      </c>
    </row>
    <row r="1911" spans="1:8" x14ac:dyDescent="0.25">
      <c r="A1911" t="str">
        <f t="shared" si="29"/>
        <v>0903787</v>
      </c>
      <c r="B1911" t="s">
        <v>325</v>
      </c>
      <c r="C1911" t="s">
        <v>427</v>
      </c>
      <c r="F1911">
        <v>0.25</v>
      </c>
      <c r="G1911">
        <v>42549</v>
      </c>
    </row>
    <row r="1912" spans="1:8" x14ac:dyDescent="0.25">
      <c r="A1912" t="str">
        <f t="shared" si="29"/>
        <v>0910765</v>
      </c>
      <c r="B1912" t="s">
        <v>326</v>
      </c>
      <c r="C1912" t="s">
        <v>422</v>
      </c>
      <c r="E1912">
        <v>111409</v>
      </c>
      <c r="G1912">
        <v>5412</v>
      </c>
    </row>
    <row r="1913" spans="1:8" x14ac:dyDescent="0.25">
      <c r="A1913" t="str">
        <f t="shared" si="29"/>
        <v>0910770</v>
      </c>
      <c r="B1913" t="s">
        <v>326</v>
      </c>
      <c r="C1913" t="s">
        <v>980</v>
      </c>
      <c r="E1913">
        <v>195697.99</v>
      </c>
    </row>
    <row r="1914" spans="1:8" x14ac:dyDescent="0.25">
      <c r="A1914" t="str">
        <f t="shared" si="29"/>
        <v>0910775</v>
      </c>
      <c r="B1914" t="s">
        <v>326</v>
      </c>
      <c r="C1914" t="s">
        <v>423</v>
      </c>
      <c r="F1914">
        <v>309334.87</v>
      </c>
      <c r="G1914">
        <v>263237.56999999995</v>
      </c>
      <c r="H1914">
        <v>698</v>
      </c>
    </row>
    <row r="1915" spans="1:8" x14ac:dyDescent="0.25">
      <c r="A1915" t="str">
        <f t="shared" si="29"/>
        <v>0910776</v>
      </c>
      <c r="B1915" t="s">
        <v>326</v>
      </c>
      <c r="C1915" t="s">
        <v>424</v>
      </c>
      <c r="F1915">
        <v>5549</v>
      </c>
    </row>
    <row r="1916" spans="1:8" x14ac:dyDescent="0.25">
      <c r="A1916" t="str">
        <f t="shared" si="29"/>
        <v>0910777</v>
      </c>
      <c r="B1916" t="s">
        <v>326</v>
      </c>
      <c r="C1916" t="s">
        <v>428</v>
      </c>
      <c r="F1916">
        <v>7347</v>
      </c>
    </row>
    <row r="1917" spans="1:8" x14ac:dyDescent="0.25">
      <c r="A1917" t="str">
        <f t="shared" si="29"/>
        <v>0910778</v>
      </c>
      <c r="B1917" t="s">
        <v>326</v>
      </c>
      <c r="C1917" t="s">
        <v>431</v>
      </c>
      <c r="H1917">
        <v>7017</v>
      </c>
    </row>
    <row r="1918" spans="1:8" x14ac:dyDescent="0.25">
      <c r="A1918" t="str">
        <f t="shared" si="29"/>
        <v>0910785</v>
      </c>
      <c r="B1918" t="s">
        <v>326</v>
      </c>
      <c r="C1918" t="s">
        <v>425</v>
      </c>
      <c r="F1918">
        <v>24900</v>
      </c>
      <c r="G1918">
        <v>971507.91</v>
      </c>
      <c r="H1918">
        <v>11718.09</v>
      </c>
    </row>
    <row r="1919" spans="1:8" x14ac:dyDescent="0.25">
      <c r="A1919" t="str">
        <f t="shared" si="29"/>
        <v>0910786</v>
      </c>
      <c r="B1919" t="s">
        <v>326</v>
      </c>
      <c r="C1919" t="s">
        <v>426</v>
      </c>
      <c r="G1919">
        <v>5549</v>
      </c>
    </row>
    <row r="1920" spans="1:8" x14ac:dyDescent="0.25">
      <c r="A1920" t="str">
        <f t="shared" si="29"/>
        <v>0910787</v>
      </c>
      <c r="B1920" t="s">
        <v>326</v>
      </c>
      <c r="C1920" t="s">
        <v>427</v>
      </c>
      <c r="G1920">
        <v>117066.44</v>
      </c>
      <c r="H1920">
        <v>137890.22</v>
      </c>
    </row>
    <row r="1921" spans="1:8" x14ac:dyDescent="0.25">
      <c r="A1921" t="str">
        <f t="shared" si="29"/>
        <v>0911770</v>
      </c>
      <c r="B1921" t="s">
        <v>327</v>
      </c>
      <c r="C1921" t="s">
        <v>980</v>
      </c>
      <c r="E1921">
        <v>37794.990000000005</v>
      </c>
    </row>
    <row r="1922" spans="1:8" x14ac:dyDescent="0.25">
      <c r="A1922" t="str">
        <f t="shared" si="29"/>
        <v>0915765</v>
      </c>
      <c r="B1922" t="s">
        <v>328</v>
      </c>
      <c r="C1922" t="s">
        <v>422</v>
      </c>
      <c r="E1922">
        <v>7101.31</v>
      </c>
      <c r="F1922">
        <v>5092.7299999999996</v>
      </c>
      <c r="G1922">
        <v>4127.41</v>
      </c>
    </row>
    <row r="1923" spans="1:8" x14ac:dyDescent="0.25">
      <c r="A1923" t="str">
        <f t="shared" si="29"/>
        <v>0915775</v>
      </c>
      <c r="B1923" t="s">
        <v>328</v>
      </c>
      <c r="C1923" t="s">
        <v>423</v>
      </c>
      <c r="G1923">
        <v>58725.89</v>
      </c>
    </row>
    <row r="1924" spans="1:8" x14ac:dyDescent="0.25">
      <c r="A1924" t="str">
        <f t="shared" si="29"/>
        <v>0915785</v>
      </c>
      <c r="B1924" t="s">
        <v>328</v>
      </c>
      <c r="C1924" t="s">
        <v>425</v>
      </c>
      <c r="H1924">
        <v>102890.45000000001</v>
      </c>
    </row>
    <row r="1925" spans="1:8" x14ac:dyDescent="0.25">
      <c r="A1925" t="str">
        <f t="shared" si="29"/>
        <v>0923765</v>
      </c>
      <c r="B1925" t="s">
        <v>329</v>
      </c>
      <c r="C1925" t="s">
        <v>422</v>
      </c>
      <c r="D1925">
        <v>419.99</v>
      </c>
      <c r="E1925">
        <v>23858.449999999997</v>
      </c>
    </row>
    <row r="1926" spans="1:8" x14ac:dyDescent="0.25">
      <c r="A1926" t="str">
        <f t="shared" ref="A1926:A1989" si="30">B1926&amp;C1926</f>
        <v>0923770</v>
      </c>
      <c r="B1926" t="s">
        <v>329</v>
      </c>
      <c r="C1926" t="s">
        <v>980</v>
      </c>
      <c r="E1926">
        <v>29717.7</v>
      </c>
    </row>
    <row r="1927" spans="1:8" x14ac:dyDescent="0.25">
      <c r="A1927" t="str">
        <f t="shared" si="30"/>
        <v>0923775</v>
      </c>
      <c r="B1927" t="s">
        <v>329</v>
      </c>
      <c r="C1927" t="s">
        <v>423</v>
      </c>
      <c r="F1927">
        <v>95111.94</v>
      </c>
    </row>
    <row r="1928" spans="1:8" x14ac:dyDescent="0.25">
      <c r="A1928" t="str">
        <f t="shared" si="30"/>
        <v>0923776</v>
      </c>
      <c r="B1928" t="s">
        <v>329</v>
      </c>
      <c r="C1928" t="s">
        <v>424</v>
      </c>
      <c r="F1928">
        <v>5196</v>
      </c>
    </row>
    <row r="1929" spans="1:8" x14ac:dyDescent="0.25">
      <c r="A1929" t="str">
        <f t="shared" si="30"/>
        <v>0923777</v>
      </c>
      <c r="B1929" t="s">
        <v>329</v>
      </c>
      <c r="C1929" t="s">
        <v>428</v>
      </c>
      <c r="F1929">
        <v>1148</v>
      </c>
    </row>
    <row r="1930" spans="1:8" x14ac:dyDescent="0.25">
      <c r="A1930" t="str">
        <f t="shared" si="30"/>
        <v>0923785</v>
      </c>
      <c r="B1930" t="s">
        <v>329</v>
      </c>
      <c r="C1930" t="s">
        <v>425</v>
      </c>
      <c r="F1930">
        <v>171385.85</v>
      </c>
    </row>
    <row r="1931" spans="1:8" x14ac:dyDescent="0.25">
      <c r="A1931" t="str">
        <f t="shared" si="30"/>
        <v>0923786</v>
      </c>
      <c r="B1931" t="s">
        <v>329</v>
      </c>
      <c r="C1931" t="s">
        <v>426</v>
      </c>
      <c r="F1931">
        <v>5194.8</v>
      </c>
    </row>
    <row r="1932" spans="1:8" x14ac:dyDescent="0.25">
      <c r="A1932" t="str">
        <f t="shared" si="30"/>
        <v>0923787</v>
      </c>
      <c r="B1932" t="s">
        <v>329</v>
      </c>
      <c r="C1932" t="s">
        <v>427</v>
      </c>
      <c r="F1932">
        <v>42842.17</v>
      </c>
    </row>
    <row r="1933" spans="1:8" x14ac:dyDescent="0.25">
      <c r="A1933" t="str">
        <f t="shared" si="30"/>
        <v>0926737</v>
      </c>
      <c r="B1933" t="s">
        <v>330</v>
      </c>
      <c r="C1933" t="s">
        <v>985</v>
      </c>
      <c r="F1933">
        <v>37579.800000000003</v>
      </c>
      <c r="G1933">
        <v>107420.19999999998</v>
      </c>
    </row>
    <row r="1934" spans="1:8" x14ac:dyDescent="0.25">
      <c r="A1934" t="str">
        <f t="shared" si="30"/>
        <v>0926756</v>
      </c>
      <c r="B1934" t="s">
        <v>330</v>
      </c>
      <c r="C1934" t="s">
        <v>981</v>
      </c>
      <c r="F1934">
        <v>20929.899999999998</v>
      </c>
      <c r="G1934">
        <v>29208.1</v>
      </c>
    </row>
    <row r="1935" spans="1:8" x14ac:dyDescent="0.25">
      <c r="A1935" t="str">
        <f t="shared" si="30"/>
        <v>0926757</v>
      </c>
      <c r="B1935" t="s">
        <v>330</v>
      </c>
      <c r="C1935" t="s">
        <v>987</v>
      </c>
      <c r="F1935">
        <v>605</v>
      </c>
      <c r="G1935">
        <v>4427</v>
      </c>
    </row>
    <row r="1936" spans="1:8" x14ac:dyDescent="0.25">
      <c r="A1936" t="str">
        <f t="shared" si="30"/>
        <v>0926765</v>
      </c>
      <c r="B1936" t="s">
        <v>330</v>
      </c>
      <c r="C1936" t="s">
        <v>422</v>
      </c>
      <c r="E1936">
        <v>167542</v>
      </c>
    </row>
    <row r="1937" spans="1:8" x14ac:dyDescent="0.25">
      <c r="A1937" t="str">
        <f t="shared" si="30"/>
        <v>0926770</v>
      </c>
      <c r="B1937" t="s">
        <v>330</v>
      </c>
      <c r="C1937" t="s">
        <v>980</v>
      </c>
      <c r="D1937">
        <v>18609.179999999997</v>
      </c>
      <c r="E1937">
        <v>343864.82</v>
      </c>
    </row>
    <row r="1938" spans="1:8" x14ac:dyDescent="0.25">
      <c r="A1938" t="str">
        <f t="shared" si="30"/>
        <v>0926772</v>
      </c>
      <c r="B1938" t="s">
        <v>330</v>
      </c>
      <c r="C1938" t="s">
        <v>982</v>
      </c>
      <c r="E1938">
        <v>266746</v>
      </c>
    </row>
    <row r="1939" spans="1:8" x14ac:dyDescent="0.25">
      <c r="A1939" t="str">
        <f t="shared" si="30"/>
        <v>0926775</v>
      </c>
      <c r="B1939" t="s">
        <v>330</v>
      </c>
      <c r="C1939" t="s">
        <v>423</v>
      </c>
      <c r="E1939">
        <v>574241.85</v>
      </c>
      <c r="F1939">
        <v>8172.1500000000005</v>
      </c>
    </row>
    <row r="1940" spans="1:8" x14ac:dyDescent="0.25">
      <c r="A1940" t="str">
        <f t="shared" si="30"/>
        <v>0926776</v>
      </c>
      <c r="B1940" t="s">
        <v>330</v>
      </c>
      <c r="C1940" t="s">
        <v>424</v>
      </c>
      <c r="E1940">
        <v>26455</v>
      </c>
      <c r="F1940">
        <v>107</v>
      </c>
    </row>
    <row r="1941" spans="1:8" x14ac:dyDescent="0.25">
      <c r="A1941" t="str">
        <f t="shared" si="30"/>
        <v>0926777</v>
      </c>
      <c r="B1941" t="s">
        <v>330</v>
      </c>
      <c r="C1941" t="s">
        <v>428</v>
      </c>
      <c r="E1941">
        <v>9384</v>
      </c>
    </row>
    <row r="1942" spans="1:8" x14ac:dyDescent="0.25">
      <c r="A1942" t="str">
        <f t="shared" si="30"/>
        <v>0926785</v>
      </c>
      <c r="B1942" t="s">
        <v>330</v>
      </c>
      <c r="C1942" t="s">
        <v>425</v>
      </c>
      <c r="E1942">
        <v>307499.32</v>
      </c>
      <c r="F1942">
        <v>309127.6399999999</v>
      </c>
      <c r="G1942">
        <v>380464.65999999992</v>
      </c>
      <c r="H1942">
        <v>58714.38</v>
      </c>
    </row>
    <row r="1943" spans="1:8" x14ac:dyDescent="0.25">
      <c r="A1943" t="str">
        <f t="shared" si="30"/>
        <v>0926786</v>
      </c>
      <c r="B1943" t="s">
        <v>330</v>
      </c>
      <c r="C1943" t="s">
        <v>426</v>
      </c>
      <c r="F1943">
        <v>14976.7</v>
      </c>
      <c r="G1943">
        <v>11585.3</v>
      </c>
    </row>
    <row r="1944" spans="1:8" x14ac:dyDescent="0.25">
      <c r="A1944" t="str">
        <f t="shared" si="30"/>
        <v>0926787</v>
      </c>
      <c r="B1944" t="s">
        <v>330</v>
      </c>
      <c r="C1944" t="s">
        <v>427</v>
      </c>
      <c r="E1944">
        <v>19753.740000000002</v>
      </c>
      <c r="F1944">
        <v>234070.19</v>
      </c>
      <c r="G1944">
        <v>8573.619999999999</v>
      </c>
    </row>
    <row r="1945" spans="1:8" x14ac:dyDescent="0.25">
      <c r="A1945" t="str">
        <f t="shared" si="30"/>
        <v>0927765</v>
      </c>
      <c r="B1945" t="s">
        <v>331</v>
      </c>
      <c r="C1945" t="s">
        <v>422</v>
      </c>
      <c r="D1945">
        <v>28725</v>
      </c>
      <c r="E1945">
        <v>134524.85</v>
      </c>
      <c r="F1945">
        <v>112116.30999999998</v>
      </c>
      <c r="G1945">
        <v>926.94</v>
      </c>
    </row>
    <row r="1946" spans="1:8" x14ac:dyDescent="0.25">
      <c r="A1946" t="str">
        <f t="shared" si="30"/>
        <v>0927770</v>
      </c>
      <c r="B1946" t="s">
        <v>331</v>
      </c>
      <c r="C1946" t="s">
        <v>980</v>
      </c>
      <c r="E1946">
        <v>21213.95</v>
      </c>
    </row>
    <row r="1947" spans="1:8" x14ac:dyDescent="0.25">
      <c r="A1947" t="str">
        <f t="shared" si="30"/>
        <v>0927775</v>
      </c>
      <c r="B1947" t="s">
        <v>331</v>
      </c>
      <c r="C1947" t="s">
        <v>423</v>
      </c>
      <c r="F1947">
        <v>57027.020000000004</v>
      </c>
      <c r="G1947">
        <v>182679.63999999998</v>
      </c>
      <c r="H1947">
        <v>527798.16</v>
      </c>
    </row>
    <row r="1948" spans="1:8" x14ac:dyDescent="0.25">
      <c r="A1948" t="str">
        <f t="shared" si="30"/>
        <v>0927777</v>
      </c>
      <c r="B1948" t="s">
        <v>331</v>
      </c>
      <c r="C1948" t="s">
        <v>428</v>
      </c>
      <c r="H1948">
        <v>2041</v>
      </c>
    </row>
    <row r="1949" spans="1:8" x14ac:dyDescent="0.25">
      <c r="A1949" t="str">
        <f t="shared" si="30"/>
        <v>0927785</v>
      </c>
      <c r="B1949" t="s">
        <v>331</v>
      </c>
      <c r="C1949" t="s">
        <v>425</v>
      </c>
      <c r="F1949">
        <v>183241.48</v>
      </c>
      <c r="H1949">
        <v>49650.47</v>
      </c>
    </row>
    <row r="1950" spans="1:8" x14ac:dyDescent="0.25">
      <c r="A1950" t="str">
        <f t="shared" si="30"/>
        <v>0927787</v>
      </c>
      <c r="B1950" t="s">
        <v>331</v>
      </c>
      <c r="C1950" t="s">
        <v>427</v>
      </c>
      <c r="F1950">
        <v>1016.7</v>
      </c>
      <c r="H1950">
        <v>18853.12</v>
      </c>
    </row>
    <row r="1951" spans="1:8" x14ac:dyDescent="0.25">
      <c r="A1951" t="str">
        <f t="shared" si="30"/>
        <v>0928770</v>
      </c>
      <c r="B1951" t="s">
        <v>332</v>
      </c>
      <c r="C1951" t="s">
        <v>980</v>
      </c>
      <c r="E1951">
        <v>16435</v>
      </c>
    </row>
    <row r="1952" spans="1:8" x14ac:dyDescent="0.25">
      <c r="A1952" t="str">
        <f t="shared" si="30"/>
        <v>0932765</v>
      </c>
      <c r="B1952" t="s">
        <v>333</v>
      </c>
      <c r="C1952" t="s">
        <v>422</v>
      </c>
      <c r="E1952">
        <v>19383.239999999998</v>
      </c>
      <c r="F1952">
        <v>6689.8</v>
      </c>
    </row>
    <row r="1953" spans="1:8" x14ac:dyDescent="0.25">
      <c r="A1953" t="str">
        <f t="shared" si="30"/>
        <v>0932770</v>
      </c>
      <c r="B1953" t="s">
        <v>333</v>
      </c>
      <c r="C1953" t="s">
        <v>980</v>
      </c>
      <c r="E1953">
        <v>35912</v>
      </c>
    </row>
    <row r="1954" spans="1:8" x14ac:dyDescent="0.25">
      <c r="A1954" t="str">
        <f t="shared" si="30"/>
        <v>0932775</v>
      </c>
      <c r="B1954" t="s">
        <v>333</v>
      </c>
      <c r="C1954" t="s">
        <v>423</v>
      </c>
      <c r="F1954">
        <v>76622.209999999992</v>
      </c>
      <c r="G1954">
        <v>5269.45</v>
      </c>
      <c r="H1954">
        <v>841.95</v>
      </c>
    </row>
    <row r="1955" spans="1:8" x14ac:dyDescent="0.25">
      <c r="A1955" t="str">
        <f t="shared" si="30"/>
        <v>0932785</v>
      </c>
      <c r="B1955" t="s">
        <v>333</v>
      </c>
      <c r="C1955" t="s">
        <v>425</v>
      </c>
      <c r="F1955">
        <v>51930.12</v>
      </c>
      <c r="G1955">
        <v>223673.95</v>
      </c>
      <c r="H1955">
        <v>105486.09</v>
      </c>
    </row>
    <row r="1956" spans="1:8" x14ac:dyDescent="0.25">
      <c r="A1956" t="str">
        <f t="shared" si="30"/>
        <v>0933765</v>
      </c>
      <c r="B1956" t="s">
        <v>334</v>
      </c>
      <c r="C1956" t="s">
        <v>422</v>
      </c>
      <c r="E1956">
        <v>12271.84</v>
      </c>
      <c r="F1956">
        <v>97.59</v>
      </c>
    </row>
    <row r="1957" spans="1:8" x14ac:dyDescent="0.25">
      <c r="A1957" t="str">
        <f t="shared" si="30"/>
        <v>0933770</v>
      </c>
      <c r="B1957" t="s">
        <v>334</v>
      </c>
      <c r="C1957" t="s">
        <v>980</v>
      </c>
      <c r="E1957">
        <v>24194</v>
      </c>
    </row>
    <row r="1958" spans="1:8" x14ac:dyDescent="0.25">
      <c r="A1958" t="str">
        <f t="shared" si="30"/>
        <v>0935765</v>
      </c>
      <c r="B1958" t="s">
        <v>335</v>
      </c>
      <c r="C1958" t="s">
        <v>422</v>
      </c>
      <c r="E1958">
        <v>9053.76</v>
      </c>
    </row>
    <row r="1959" spans="1:8" x14ac:dyDescent="0.25">
      <c r="A1959" t="str">
        <f t="shared" si="30"/>
        <v>0935770</v>
      </c>
      <c r="B1959" t="s">
        <v>335</v>
      </c>
      <c r="C1959" t="s">
        <v>980</v>
      </c>
      <c r="E1959">
        <v>13813</v>
      </c>
    </row>
    <row r="1960" spans="1:8" x14ac:dyDescent="0.25">
      <c r="A1960" t="str">
        <f t="shared" si="30"/>
        <v>0935785</v>
      </c>
      <c r="B1960" t="s">
        <v>335</v>
      </c>
      <c r="C1960" t="s">
        <v>425</v>
      </c>
      <c r="F1960">
        <v>10143.92</v>
      </c>
      <c r="H1960">
        <v>42195.259999999995</v>
      </c>
    </row>
    <row r="1961" spans="1:8" x14ac:dyDescent="0.25">
      <c r="A1961" t="str">
        <f t="shared" si="30"/>
        <v>0935786</v>
      </c>
      <c r="B1961" t="s">
        <v>335</v>
      </c>
      <c r="C1961" t="s">
        <v>426</v>
      </c>
      <c r="G1961">
        <v>29016.69</v>
      </c>
      <c r="H1961">
        <v>251</v>
      </c>
    </row>
    <row r="1962" spans="1:8" x14ac:dyDescent="0.25">
      <c r="A1962" t="str">
        <f t="shared" si="30"/>
        <v>0937737</v>
      </c>
      <c r="B1962" t="s">
        <v>336</v>
      </c>
      <c r="C1962" t="s">
        <v>985</v>
      </c>
      <c r="G1962">
        <v>68500</v>
      </c>
    </row>
    <row r="1963" spans="1:8" x14ac:dyDescent="0.25">
      <c r="A1963" t="str">
        <f t="shared" si="30"/>
        <v>0937756</v>
      </c>
      <c r="B1963" t="s">
        <v>336</v>
      </c>
      <c r="C1963" t="s">
        <v>981</v>
      </c>
      <c r="F1963">
        <v>6029</v>
      </c>
    </row>
    <row r="1964" spans="1:8" x14ac:dyDescent="0.25">
      <c r="A1964" t="str">
        <f t="shared" si="30"/>
        <v>0937757</v>
      </c>
      <c r="B1964" t="s">
        <v>336</v>
      </c>
      <c r="C1964" t="s">
        <v>987</v>
      </c>
      <c r="F1964">
        <v>605</v>
      </c>
    </row>
    <row r="1965" spans="1:8" x14ac:dyDescent="0.25">
      <c r="A1965" t="str">
        <f t="shared" si="30"/>
        <v>0937765</v>
      </c>
      <c r="B1965" t="s">
        <v>336</v>
      </c>
      <c r="C1965" t="s">
        <v>422</v>
      </c>
      <c r="E1965">
        <v>14458.919999999998</v>
      </c>
      <c r="F1965">
        <v>16233</v>
      </c>
    </row>
    <row r="1966" spans="1:8" x14ac:dyDescent="0.25">
      <c r="A1966" t="str">
        <f t="shared" si="30"/>
        <v>0937770</v>
      </c>
      <c r="B1966" t="s">
        <v>336</v>
      </c>
      <c r="C1966" t="s">
        <v>980</v>
      </c>
      <c r="E1966">
        <v>45205.020000000004</v>
      </c>
    </row>
    <row r="1967" spans="1:8" x14ac:dyDescent="0.25">
      <c r="A1967" t="str">
        <f t="shared" si="30"/>
        <v>0937775</v>
      </c>
      <c r="B1967" t="s">
        <v>336</v>
      </c>
      <c r="C1967" t="s">
        <v>423</v>
      </c>
      <c r="F1967">
        <v>93374.45</v>
      </c>
      <c r="G1967">
        <v>1026</v>
      </c>
    </row>
    <row r="1968" spans="1:8" x14ac:dyDescent="0.25">
      <c r="A1968" t="str">
        <f t="shared" si="30"/>
        <v>0937776</v>
      </c>
      <c r="B1968" t="s">
        <v>336</v>
      </c>
      <c r="C1968" t="s">
        <v>424</v>
      </c>
      <c r="F1968">
        <v>6133.56</v>
      </c>
      <c r="G1968">
        <v>207</v>
      </c>
    </row>
    <row r="1969" spans="1:8" x14ac:dyDescent="0.25">
      <c r="A1969" t="str">
        <f t="shared" si="30"/>
        <v>0937777</v>
      </c>
      <c r="B1969" t="s">
        <v>336</v>
      </c>
      <c r="C1969" t="s">
        <v>428</v>
      </c>
      <c r="F1969">
        <v>1350</v>
      </c>
    </row>
    <row r="1970" spans="1:8" x14ac:dyDescent="0.25">
      <c r="A1970" t="str">
        <f t="shared" si="30"/>
        <v>0937785</v>
      </c>
      <c r="B1970" t="s">
        <v>336</v>
      </c>
      <c r="C1970" t="s">
        <v>425</v>
      </c>
      <c r="F1970">
        <v>71066.080000000002</v>
      </c>
      <c r="G1970">
        <v>21175.210000000003</v>
      </c>
      <c r="H1970">
        <v>50005.740000000005</v>
      </c>
    </row>
    <row r="1971" spans="1:8" x14ac:dyDescent="0.25">
      <c r="A1971" t="str">
        <f t="shared" si="30"/>
        <v>0937786</v>
      </c>
      <c r="B1971" t="s">
        <v>336</v>
      </c>
      <c r="C1971" t="s">
        <v>426</v>
      </c>
      <c r="F1971">
        <v>3012.02</v>
      </c>
      <c r="G1971">
        <v>3322</v>
      </c>
    </row>
    <row r="1972" spans="1:8" x14ac:dyDescent="0.25">
      <c r="A1972" t="str">
        <f t="shared" si="30"/>
        <v>0937787</v>
      </c>
      <c r="B1972" t="s">
        <v>336</v>
      </c>
      <c r="C1972" t="s">
        <v>427</v>
      </c>
      <c r="F1972">
        <v>15812.48</v>
      </c>
      <c r="G1972">
        <v>4657.87</v>
      </c>
      <c r="H1972">
        <v>11292.53</v>
      </c>
    </row>
    <row r="1973" spans="1:8" x14ac:dyDescent="0.25">
      <c r="A1973" t="str">
        <f t="shared" si="30"/>
        <v>0941740</v>
      </c>
      <c r="B1973" t="s">
        <v>337</v>
      </c>
      <c r="C1973" t="s">
        <v>989</v>
      </c>
      <c r="H1973">
        <v>18107.28</v>
      </c>
    </row>
    <row r="1974" spans="1:8" x14ac:dyDescent="0.25">
      <c r="A1974" t="str">
        <f t="shared" si="30"/>
        <v>0941770</v>
      </c>
      <c r="B1974" t="s">
        <v>337</v>
      </c>
      <c r="C1974" t="s">
        <v>980</v>
      </c>
      <c r="E1974">
        <v>17116.169999999998</v>
      </c>
    </row>
    <row r="1975" spans="1:8" x14ac:dyDescent="0.25">
      <c r="A1975" t="str">
        <f t="shared" si="30"/>
        <v>0941775</v>
      </c>
      <c r="B1975" t="s">
        <v>337</v>
      </c>
      <c r="C1975" t="s">
        <v>423</v>
      </c>
      <c r="H1975">
        <v>29833.03</v>
      </c>
    </row>
    <row r="1976" spans="1:8" x14ac:dyDescent="0.25">
      <c r="A1976" t="str">
        <f t="shared" si="30"/>
        <v>0941776</v>
      </c>
      <c r="B1976" t="s">
        <v>337</v>
      </c>
      <c r="C1976" t="s">
        <v>424</v>
      </c>
      <c r="H1976">
        <v>8065.82</v>
      </c>
    </row>
    <row r="1977" spans="1:8" x14ac:dyDescent="0.25">
      <c r="A1977" t="str">
        <f t="shared" si="30"/>
        <v>0941785</v>
      </c>
      <c r="B1977" t="s">
        <v>337</v>
      </c>
      <c r="C1977" t="s">
        <v>425</v>
      </c>
      <c r="H1977">
        <v>1301.43</v>
      </c>
    </row>
    <row r="1978" spans="1:8" x14ac:dyDescent="0.25">
      <c r="A1978" t="str">
        <f t="shared" si="30"/>
        <v>0941789</v>
      </c>
      <c r="B1978" t="s">
        <v>337</v>
      </c>
      <c r="C1978" t="s">
        <v>429</v>
      </c>
      <c r="H1978">
        <v>25013.51</v>
      </c>
    </row>
    <row r="1979" spans="1:8" x14ac:dyDescent="0.25">
      <c r="A1979" t="str">
        <f t="shared" si="30"/>
        <v>0946737</v>
      </c>
      <c r="B1979" t="s">
        <v>338</v>
      </c>
      <c r="C1979" t="s">
        <v>985</v>
      </c>
      <c r="F1979">
        <v>21644.250000000004</v>
      </c>
      <c r="G1979">
        <v>19955.75</v>
      </c>
    </row>
    <row r="1980" spans="1:8" x14ac:dyDescent="0.25">
      <c r="A1980" t="str">
        <f t="shared" si="30"/>
        <v>0946765</v>
      </c>
      <c r="B1980" t="s">
        <v>338</v>
      </c>
      <c r="C1980" t="s">
        <v>422</v>
      </c>
      <c r="D1980">
        <v>0</v>
      </c>
      <c r="E1980">
        <v>156023</v>
      </c>
      <c r="F1980">
        <v>21907.000000000004</v>
      </c>
    </row>
    <row r="1981" spans="1:8" x14ac:dyDescent="0.25">
      <c r="A1981" t="str">
        <f t="shared" si="30"/>
        <v>0946770</v>
      </c>
      <c r="B1981" t="s">
        <v>338</v>
      </c>
      <c r="C1981" t="s">
        <v>980</v>
      </c>
      <c r="D1981">
        <v>16516.830000000002</v>
      </c>
      <c r="E1981">
        <v>113237.17</v>
      </c>
    </row>
    <row r="1982" spans="1:8" x14ac:dyDescent="0.25">
      <c r="A1982" t="str">
        <f t="shared" si="30"/>
        <v>0946775</v>
      </c>
      <c r="B1982" t="s">
        <v>338</v>
      </c>
      <c r="C1982" t="s">
        <v>423</v>
      </c>
      <c r="E1982">
        <v>144165</v>
      </c>
      <c r="F1982">
        <v>305794.00000000006</v>
      </c>
      <c r="G1982">
        <v>135717</v>
      </c>
      <c r="H1982">
        <v>171785</v>
      </c>
    </row>
    <row r="1983" spans="1:8" x14ac:dyDescent="0.25">
      <c r="A1983" t="str">
        <f t="shared" si="30"/>
        <v>0946777</v>
      </c>
      <c r="B1983" t="s">
        <v>338</v>
      </c>
      <c r="C1983" t="s">
        <v>428</v>
      </c>
      <c r="H1983">
        <v>7637</v>
      </c>
    </row>
    <row r="1984" spans="1:8" x14ac:dyDescent="0.25">
      <c r="A1984" t="str">
        <f t="shared" si="30"/>
        <v>0946785</v>
      </c>
      <c r="B1984" t="s">
        <v>338</v>
      </c>
      <c r="C1984" t="s">
        <v>425</v>
      </c>
      <c r="F1984">
        <v>198241.00000000003</v>
      </c>
      <c r="G1984">
        <v>217030</v>
      </c>
      <c r="H1984">
        <v>941266.00000000012</v>
      </c>
    </row>
    <row r="1985" spans="1:8" x14ac:dyDescent="0.25">
      <c r="A1985" t="str">
        <f t="shared" si="30"/>
        <v>0946787</v>
      </c>
      <c r="B1985" t="s">
        <v>338</v>
      </c>
      <c r="C1985" t="s">
        <v>427</v>
      </c>
      <c r="F1985">
        <v>37326</v>
      </c>
      <c r="G1985">
        <v>17132</v>
      </c>
      <c r="H1985">
        <v>247382.05999999997</v>
      </c>
    </row>
    <row r="1986" spans="1:8" x14ac:dyDescent="0.25">
      <c r="A1986" t="str">
        <f t="shared" si="30"/>
        <v>0948765</v>
      </c>
      <c r="B1986" t="s">
        <v>339</v>
      </c>
      <c r="C1986" t="s">
        <v>422</v>
      </c>
      <c r="E1986">
        <v>20000</v>
      </c>
    </row>
    <row r="1987" spans="1:8" x14ac:dyDescent="0.25">
      <c r="A1987" t="str">
        <f t="shared" si="30"/>
        <v>0948770</v>
      </c>
      <c r="B1987" t="s">
        <v>339</v>
      </c>
      <c r="C1987" t="s">
        <v>980</v>
      </c>
      <c r="E1987">
        <v>7953</v>
      </c>
    </row>
    <row r="1988" spans="1:8" x14ac:dyDescent="0.25">
      <c r="A1988" t="str">
        <f t="shared" si="30"/>
        <v>0948775</v>
      </c>
      <c r="B1988" t="s">
        <v>339</v>
      </c>
      <c r="C1988" t="s">
        <v>423</v>
      </c>
      <c r="F1988">
        <v>29290</v>
      </c>
    </row>
    <row r="1989" spans="1:8" x14ac:dyDescent="0.25">
      <c r="A1989" t="str">
        <f t="shared" si="30"/>
        <v>0948776</v>
      </c>
      <c r="B1989" t="s">
        <v>339</v>
      </c>
      <c r="C1989" t="s">
        <v>424</v>
      </c>
      <c r="F1989">
        <v>25999.01</v>
      </c>
    </row>
    <row r="1990" spans="1:8" x14ac:dyDescent="0.25">
      <c r="A1990" t="str">
        <f t="shared" ref="A1990:A2053" si="31">B1990&amp;C1990</f>
        <v>0948785</v>
      </c>
      <c r="B1990" t="s">
        <v>339</v>
      </c>
      <c r="C1990" t="s">
        <v>425</v>
      </c>
      <c r="F1990">
        <v>2760</v>
      </c>
      <c r="G1990">
        <v>24298.06</v>
      </c>
      <c r="H1990">
        <v>22640.97</v>
      </c>
    </row>
    <row r="1991" spans="1:8" x14ac:dyDescent="0.25">
      <c r="A1991" t="str">
        <f t="shared" si="31"/>
        <v>0948786</v>
      </c>
      <c r="B1991" t="s">
        <v>339</v>
      </c>
      <c r="C1991" t="s">
        <v>426</v>
      </c>
      <c r="G1991">
        <v>20056.95</v>
      </c>
    </row>
    <row r="1992" spans="1:8" x14ac:dyDescent="0.25">
      <c r="A1992" t="str">
        <f t="shared" si="31"/>
        <v>0948787</v>
      </c>
      <c r="B1992" t="s">
        <v>339</v>
      </c>
      <c r="C1992" t="s">
        <v>427</v>
      </c>
      <c r="G1992">
        <v>395</v>
      </c>
      <c r="H1992">
        <v>12184</v>
      </c>
    </row>
    <row r="1993" spans="1:8" x14ac:dyDescent="0.25">
      <c r="A1993" t="str">
        <f t="shared" si="31"/>
        <v>0949770</v>
      </c>
      <c r="B1993" t="s">
        <v>340</v>
      </c>
      <c r="C1993" t="s">
        <v>980</v>
      </c>
      <c r="E1993">
        <v>3984</v>
      </c>
    </row>
    <row r="1994" spans="1:8" x14ac:dyDescent="0.25">
      <c r="A1994" t="str">
        <f t="shared" si="31"/>
        <v>0964765</v>
      </c>
      <c r="B1994" t="s">
        <v>341</v>
      </c>
      <c r="C1994" t="s">
        <v>422</v>
      </c>
      <c r="E1994">
        <v>15786.899999999998</v>
      </c>
    </row>
    <row r="1995" spans="1:8" x14ac:dyDescent="0.25">
      <c r="A1995" t="str">
        <f t="shared" si="31"/>
        <v>0964770</v>
      </c>
      <c r="B1995" t="s">
        <v>341</v>
      </c>
      <c r="C1995" t="s">
        <v>980</v>
      </c>
      <c r="E1995">
        <v>78186</v>
      </c>
    </row>
    <row r="1996" spans="1:8" x14ac:dyDescent="0.25">
      <c r="A1996" t="str">
        <f t="shared" si="31"/>
        <v>0964775</v>
      </c>
      <c r="B1996" t="s">
        <v>341</v>
      </c>
      <c r="C1996" t="s">
        <v>423</v>
      </c>
      <c r="E1996">
        <v>88493.319999999992</v>
      </c>
      <c r="F1996">
        <v>27670</v>
      </c>
      <c r="G1996">
        <v>1613</v>
      </c>
    </row>
    <row r="1997" spans="1:8" x14ac:dyDescent="0.25">
      <c r="A1997" t="str">
        <f t="shared" si="31"/>
        <v>0964785</v>
      </c>
      <c r="B1997" t="s">
        <v>341</v>
      </c>
      <c r="C1997" t="s">
        <v>425</v>
      </c>
      <c r="E1997">
        <v>51747.499999999993</v>
      </c>
      <c r="F1997">
        <v>118520.50000000001</v>
      </c>
      <c r="G1997">
        <v>62547</v>
      </c>
      <c r="H1997">
        <v>9364</v>
      </c>
    </row>
    <row r="1998" spans="1:8" x14ac:dyDescent="0.25">
      <c r="A1998" t="str">
        <f t="shared" si="31"/>
        <v>0964788</v>
      </c>
      <c r="B1998" t="s">
        <v>341</v>
      </c>
      <c r="C1998" t="s">
        <v>430</v>
      </c>
      <c r="H1998">
        <v>25000</v>
      </c>
    </row>
    <row r="1999" spans="1:8" x14ac:dyDescent="0.25">
      <c r="A1999" t="str">
        <f t="shared" si="31"/>
        <v>0965737</v>
      </c>
      <c r="B1999" t="s">
        <v>342</v>
      </c>
      <c r="C1999" t="s">
        <v>985</v>
      </c>
      <c r="F1999">
        <v>112698</v>
      </c>
    </row>
    <row r="2000" spans="1:8" x14ac:dyDescent="0.25">
      <c r="A2000" t="str">
        <f t="shared" si="31"/>
        <v>0965738</v>
      </c>
      <c r="B2000" t="s">
        <v>342</v>
      </c>
      <c r="C2000" t="s">
        <v>984</v>
      </c>
      <c r="E2000">
        <v>5891.8700000000008</v>
      </c>
      <c r="F2000">
        <v>52735.130000000005</v>
      </c>
      <c r="G2000">
        <v>56021</v>
      </c>
      <c r="H2000">
        <v>124955.11</v>
      </c>
    </row>
    <row r="2001" spans="1:8" x14ac:dyDescent="0.25">
      <c r="A2001" t="str">
        <f t="shared" si="31"/>
        <v>0965739</v>
      </c>
      <c r="B2001" t="s">
        <v>342</v>
      </c>
      <c r="C2001" t="s">
        <v>986</v>
      </c>
      <c r="F2001">
        <v>499956</v>
      </c>
      <c r="G2001">
        <v>819746.45</v>
      </c>
    </row>
    <row r="2002" spans="1:8" x14ac:dyDescent="0.25">
      <c r="A2002" t="str">
        <f t="shared" si="31"/>
        <v>0965756</v>
      </c>
      <c r="B2002" t="s">
        <v>342</v>
      </c>
      <c r="C2002" t="s">
        <v>981</v>
      </c>
      <c r="G2002">
        <v>903287</v>
      </c>
      <c r="H2002">
        <v>11024</v>
      </c>
    </row>
    <row r="2003" spans="1:8" x14ac:dyDescent="0.25">
      <c r="A2003" t="str">
        <f t="shared" si="31"/>
        <v>0965757</v>
      </c>
      <c r="B2003" t="s">
        <v>342</v>
      </c>
      <c r="C2003" t="s">
        <v>987</v>
      </c>
      <c r="G2003">
        <v>58583</v>
      </c>
    </row>
    <row r="2004" spans="1:8" x14ac:dyDescent="0.25">
      <c r="A2004" t="str">
        <f t="shared" si="31"/>
        <v>0965758</v>
      </c>
      <c r="B2004" t="s">
        <v>342</v>
      </c>
      <c r="C2004" t="s">
        <v>990</v>
      </c>
      <c r="G2004">
        <v>119985.93</v>
      </c>
    </row>
    <row r="2005" spans="1:8" x14ac:dyDescent="0.25">
      <c r="A2005" t="str">
        <f t="shared" si="31"/>
        <v>0965765</v>
      </c>
      <c r="B2005" t="s">
        <v>342</v>
      </c>
      <c r="C2005" t="s">
        <v>422</v>
      </c>
      <c r="D2005">
        <v>0</v>
      </c>
      <c r="E2005">
        <v>3215052.42</v>
      </c>
      <c r="G2005">
        <v>334894.57999999996</v>
      </c>
    </row>
    <row r="2006" spans="1:8" x14ac:dyDescent="0.25">
      <c r="A2006" t="str">
        <f t="shared" si="31"/>
        <v>0965770</v>
      </c>
      <c r="B2006" t="s">
        <v>342</v>
      </c>
      <c r="C2006" t="s">
        <v>980</v>
      </c>
      <c r="D2006">
        <v>2232932</v>
      </c>
      <c r="E2006">
        <v>3762003</v>
      </c>
    </row>
    <row r="2007" spans="1:8" x14ac:dyDescent="0.25">
      <c r="A2007" t="str">
        <f t="shared" si="31"/>
        <v>0965772</v>
      </c>
      <c r="B2007" t="s">
        <v>342</v>
      </c>
      <c r="C2007" t="s">
        <v>982</v>
      </c>
      <c r="E2007">
        <v>134000</v>
      </c>
    </row>
    <row r="2008" spans="1:8" x14ac:dyDescent="0.25">
      <c r="A2008" t="str">
        <f t="shared" si="31"/>
        <v>0965775</v>
      </c>
      <c r="B2008" t="s">
        <v>342</v>
      </c>
      <c r="C2008" t="s">
        <v>423</v>
      </c>
      <c r="E2008">
        <v>12107214</v>
      </c>
      <c r="F2008">
        <v>707069.46</v>
      </c>
      <c r="G2008">
        <v>1.54</v>
      </c>
      <c r="H2008">
        <v>15825</v>
      </c>
    </row>
    <row r="2009" spans="1:8" x14ac:dyDescent="0.25">
      <c r="A2009" t="str">
        <f t="shared" si="31"/>
        <v>0965776</v>
      </c>
      <c r="B2009" t="s">
        <v>342</v>
      </c>
      <c r="C2009" t="s">
        <v>424</v>
      </c>
      <c r="H2009">
        <v>139992</v>
      </c>
    </row>
    <row r="2010" spans="1:8" x14ac:dyDescent="0.25">
      <c r="A2010" t="str">
        <f t="shared" si="31"/>
        <v>0965777</v>
      </c>
      <c r="B2010" t="s">
        <v>342</v>
      </c>
      <c r="C2010" t="s">
        <v>428</v>
      </c>
      <c r="H2010">
        <v>292417</v>
      </c>
    </row>
    <row r="2011" spans="1:8" x14ac:dyDescent="0.25">
      <c r="A2011" t="str">
        <f t="shared" si="31"/>
        <v>0965778</v>
      </c>
      <c r="B2011" t="s">
        <v>342</v>
      </c>
      <c r="C2011" t="s">
        <v>431</v>
      </c>
      <c r="H2011">
        <v>53314</v>
      </c>
    </row>
    <row r="2012" spans="1:8" x14ac:dyDescent="0.25">
      <c r="A2012" t="str">
        <f t="shared" si="31"/>
        <v>0965785</v>
      </c>
      <c r="B2012" t="s">
        <v>342</v>
      </c>
      <c r="C2012" t="s">
        <v>425</v>
      </c>
      <c r="F2012">
        <v>18017017.930000003</v>
      </c>
      <c r="G2012">
        <v>3857581.3499999992</v>
      </c>
      <c r="H2012">
        <v>1182549.8799999999</v>
      </c>
    </row>
    <row r="2013" spans="1:8" x14ac:dyDescent="0.25">
      <c r="A2013" t="str">
        <f t="shared" si="31"/>
        <v>0965786</v>
      </c>
      <c r="B2013" t="s">
        <v>342</v>
      </c>
      <c r="C2013" t="s">
        <v>426</v>
      </c>
      <c r="H2013">
        <v>53463.71</v>
      </c>
    </row>
    <row r="2014" spans="1:8" x14ac:dyDescent="0.25">
      <c r="A2014" t="str">
        <f t="shared" si="31"/>
        <v>0965787</v>
      </c>
      <c r="B2014" t="s">
        <v>342</v>
      </c>
      <c r="C2014" t="s">
        <v>427</v>
      </c>
      <c r="G2014">
        <v>1994075.08</v>
      </c>
      <c r="H2014">
        <v>3771481.9800000004</v>
      </c>
    </row>
    <row r="2015" spans="1:8" x14ac:dyDescent="0.25">
      <c r="A2015" t="str">
        <f t="shared" si="31"/>
        <v>0965789</v>
      </c>
      <c r="B2015" t="s">
        <v>342</v>
      </c>
      <c r="C2015" t="s">
        <v>429</v>
      </c>
      <c r="F2015">
        <v>17390</v>
      </c>
      <c r="G2015">
        <v>23113.3</v>
      </c>
      <c r="H2015">
        <v>3.7</v>
      </c>
    </row>
    <row r="2016" spans="1:8" x14ac:dyDescent="0.25">
      <c r="A2016" t="str">
        <f t="shared" si="31"/>
        <v>0966737</v>
      </c>
      <c r="B2016" t="s">
        <v>343</v>
      </c>
      <c r="C2016" t="s">
        <v>985</v>
      </c>
      <c r="F2016">
        <v>112698</v>
      </c>
    </row>
    <row r="2017" spans="1:8" x14ac:dyDescent="0.25">
      <c r="A2017" t="str">
        <f t="shared" si="31"/>
        <v>0966770</v>
      </c>
      <c r="B2017" t="s">
        <v>343</v>
      </c>
      <c r="C2017" t="s">
        <v>980</v>
      </c>
      <c r="D2017">
        <v>1016128.58</v>
      </c>
      <c r="E2017">
        <v>1787616.4200000002</v>
      </c>
    </row>
    <row r="2018" spans="1:8" x14ac:dyDescent="0.25">
      <c r="A2018" t="str">
        <f t="shared" si="31"/>
        <v>0966772</v>
      </c>
      <c r="B2018" t="s">
        <v>343</v>
      </c>
      <c r="C2018" t="s">
        <v>982</v>
      </c>
      <c r="E2018">
        <v>66000</v>
      </c>
    </row>
    <row r="2019" spans="1:8" x14ac:dyDescent="0.25">
      <c r="A2019" t="str">
        <f t="shared" si="31"/>
        <v>0968765</v>
      </c>
      <c r="B2019" t="s">
        <v>344</v>
      </c>
      <c r="C2019" t="s">
        <v>422</v>
      </c>
      <c r="E2019">
        <v>15490</v>
      </c>
    </row>
    <row r="2020" spans="1:8" x14ac:dyDescent="0.25">
      <c r="A2020" t="str">
        <f t="shared" si="31"/>
        <v>0968770</v>
      </c>
      <c r="B2020" t="s">
        <v>344</v>
      </c>
      <c r="C2020" t="s">
        <v>980</v>
      </c>
      <c r="E2020">
        <v>119600</v>
      </c>
    </row>
    <row r="2021" spans="1:8" x14ac:dyDescent="0.25">
      <c r="A2021" t="str">
        <f t="shared" si="31"/>
        <v>0968775</v>
      </c>
      <c r="B2021" t="s">
        <v>344</v>
      </c>
      <c r="C2021" t="s">
        <v>423</v>
      </c>
      <c r="E2021">
        <v>19581.769999999997</v>
      </c>
      <c r="F2021">
        <v>22429.33</v>
      </c>
      <c r="G2021">
        <v>16608.099999999999</v>
      </c>
      <c r="H2021">
        <v>1722</v>
      </c>
    </row>
    <row r="2022" spans="1:8" x14ac:dyDescent="0.25">
      <c r="A2022" t="str">
        <f t="shared" si="31"/>
        <v>0968776</v>
      </c>
      <c r="B2022" t="s">
        <v>344</v>
      </c>
      <c r="C2022" t="s">
        <v>424</v>
      </c>
      <c r="F2022">
        <v>3796</v>
      </c>
    </row>
    <row r="2023" spans="1:8" x14ac:dyDescent="0.25">
      <c r="A2023" t="str">
        <f t="shared" si="31"/>
        <v>0968777</v>
      </c>
      <c r="B2023" t="s">
        <v>344</v>
      </c>
      <c r="C2023" t="s">
        <v>428</v>
      </c>
      <c r="F2023">
        <v>210</v>
      </c>
    </row>
    <row r="2024" spans="1:8" x14ac:dyDescent="0.25">
      <c r="A2024" t="str">
        <f t="shared" si="31"/>
        <v>0968785</v>
      </c>
      <c r="B2024" t="s">
        <v>344</v>
      </c>
      <c r="C2024" t="s">
        <v>425</v>
      </c>
      <c r="F2024">
        <v>9652.2899999999991</v>
      </c>
      <c r="G2024">
        <v>90339.260000000009</v>
      </c>
    </row>
    <row r="2025" spans="1:8" x14ac:dyDescent="0.25">
      <c r="A2025" t="str">
        <f t="shared" si="31"/>
        <v>0968786</v>
      </c>
      <c r="B2025" t="s">
        <v>344</v>
      </c>
      <c r="C2025" t="s">
        <v>426</v>
      </c>
      <c r="F2025">
        <v>6510.07</v>
      </c>
      <c r="G2025">
        <v>252.93</v>
      </c>
    </row>
    <row r="2026" spans="1:8" x14ac:dyDescent="0.25">
      <c r="A2026" t="str">
        <f t="shared" si="31"/>
        <v>0968787</v>
      </c>
      <c r="B2026" t="s">
        <v>344</v>
      </c>
      <c r="C2026" t="s">
        <v>427</v>
      </c>
      <c r="F2026">
        <v>9706.18</v>
      </c>
      <c r="G2026">
        <v>15292.42</v>
      </c>
    </row>
    <row r="2027" spans="1:8" x14ac:dyDescent="0.25">
      <c r="A2027" t="str">
        <f t="shared" si="31"/>
        <v>0969739</v>
      </c>
      <c r="B2027" t="s">
        <v>345</v>
      </c>
      <c r="C2027" t="s">
        <v>986</v>
      </c>
      <c r="F2027">
        <v>36200</v>
      </c>
    </row>
    <row r="2028" spans="1:8" x14ac:dyDescent="0.25">
      <c r="A2028" t="str">
        <f t="shared" si="31"/>
        <v>0969765</v>
      </c>
      <c r="B2028" t="s">
        <v>345</v>
      </c>
      <c r="C2028" t="s">
        <v>422</v>
      </c>
      <c r="E2028">
        <v>24971.48</v>
      </c>
      <c r="F2028">
        <v>2150.52</v>
      </c>
    </row>
    <row r="2029" spans="1:8" x14ac:dyDescent="0.25">
      <c r="A2029" t="str">
        <f t="shared" si="31"/>
        <v>0969770</v>
      </c>
      <c r="B2029" t="s">
        <v>345</v>
      </c>
      <c r="C2029" t="s">
        <v>980</v>
      </c>
      <c r="E2029">
        <v>130975</v>
      </c>
    </row>
    <row r="2030" spans="1:8" x14ac:dyDescent="0.25">
      <c r="A2030" t="str">
        <f t="shared" si="31"/>
        <v>0969775</v>
      </c>
      <c r="B2030" t="s">
        <v>345</v>
      </c>
      <c r="C2030" t="s">
        <v>423</v>
      </c>
      <c r="F2030">
        <v>71806</v>
      </c>
      <c r="H2030">
        <v>30402</v>
      </c>
    </row>
    <row r="2031" spans="1:8" x14ac:dyDescent="0.25">
      <c r="A2031" t="str">
        <f t="shared" si="31"/>
        <v>0969785</v>
      </c>
      <c r="B2031" t="s">
        <v>345</v>
      </c>
      <c r="C2031" t="s">
        <v>425</v>
      </c>
      <c r="G2031">
        <v>71020</v>
      </c>
      <c r="H2031">
        <v>13455.04</v>
      </c>
    </row>
    <row r="2032" spans="1:8" x14ac:dyDescent="0.25">
      <c r="A2032" t="str">
        <f t="shared" si="31"/>
        <v>0970756</v>
      </c>
      <c r="B2032" t="s">
        <v>346</v>
      </c>
      <c r="C2032" t="s">
        <v>981</v>
      </c>
      <c r="F2032">
        <v>105691</v>
      </c>
      <c r="G2032">
        <v>7093</v>
      </c>
    </row>
    <row r="2033" spans="1:8" x14ac:dyDescent="0.25">
      <c r="A2033" t="str">
        <f t="shared" si="31"/>
        <v>0970765</v>
      </c>
      <c r="B2033" t="s">
        <v>346</v>
      </c>
      <c r="C2033" t="s">
        <v>422</v>
      </c>
      <c r="D2033">
        <v>145210.52000000002</v>
      </c>
      <c r="E2033">
        <v>348511.86</v>
      </c>
    </row>
    <row r="2034" spans="1:8" x14ac:dyDescent="0.25">
      <c r="A2034" t="str">
        <f t="shared" si="31"/>
        <v>0970775</v>
      </c>
      <c r="B2034" t="s">
        <v>346</v>
      </c>
      <c r="C2034" t="s">
        <v>423</v>
      </c>
      <c r="E2034">
        <v>79414.739999999991</v>
      </c>
      <c r="F2034">
        <v>583227.23000000021</v>
      </c>
      <c r="G2034">
        <v>654888.14999999991</v>
      </c>
      <c r="H2034">
        <v>90361.81</v>
      </c>
    </row>
    <row r="2035" spans="1:8" x14ac:dyDescent="0.25">
      <c r="A2035" t="str">
        <f t="shared" si="31"/>
        <v>0970776</v>
      </c>
      <c r="B2035" t="s">
        <v>346</v>
      </c>
      <c r="C2035" t="s">
        <v>424</v>
      </c>
      <c r="F2035">
        <v>838.44</v>
      </c>
      <c r="G2035">
        <v>11749</v>
      </c>
    </row>
    <row r="2036" spans="1:8" x14ac:dyDescent="0.25">
      <c r="A2036" t="str">
        <f t="shared" si="31"/>
        <v>0970777</v>
      </c>
      <c r="B2036" t="s">
        <v>346</v>
      </c>
      <c r="C2036" t="s">
        <v>428</v>
      </c>
      <c r="F2036">
        <v>624.98</v>
      </c>
      <c r="G2036">
        <v>987</v>
      </c>
    </row>
    <row r="2037" spans="1:8" x14ac:dyDescent="0.25">
      <c r="A2037" t="str">
        <f t="shared" si="31"/>
        <v>0970785</v>
      </c>
      <c r="B2037" t="s">
        <v>346</v>
      </c>
      <c r="C2037" t="s">
        <v>425</v>
      </c>
      <c r="F2037">
        <v>904660.37</v>
      </c>
      <c r="G2037">
        <v>813444.58</v>
      </c>
      <c r="H2037">
        <v>508732.76</v>
      </c>
    </row>
    <row r="2038" spans="1:8" x14ac:dyDescent="0.25">
      <c r="A2038" t="str">
        <f t="shared" si="31"/>
        <v>0970786</v>
      </c>
      <c r="B2038" t="s">
        <v>346</v>
      </c>
      <c r="C2038" t="s">
        <v>426</v>
      </c>
      <c r="F2038">
        <v>17217</v>
      </c>
      <c r="H2038">
        <v>1757</v>
      </c>
    </row>
    <row r="2039" spans="1:8" x14ac:dyDescent="0.25">
      <c r="A2039" t="str">
        <f t="shared" si="31"/>
        <v>0970787</v>
      </c>
      <c r="B2039" t="s">
        <v>346</v>
      </c>
      <c r="C2039" t="s">
        <v>427</v>
      </c>
      <c r="F2039">
        <v>127870.94</v>
      </c>
      <c r="G2039">
        <v>428728.12000000005</v>
      </c>
    </row>
    <row r="2040" spans="1:8" x14ac:dyDescent="0.25">
      <c r="A2040" t="str">
        <f t="shared" si="31"/>
        <v>0971770</v>
      </c>
      <c r="B2040" t="s">
        <v>347</v>
      </c>
      <c r="C2040" t="s">
        <v>980</v>
      </c>
      <c r="E2040">
        <v>925465.09999999986</v>
      </c>
    </row>
    <row r="2041" spans="1:8" x14ac:dyDescent="0.25">
      <c r="A2041" t="str">
        <f t="shared" si="31"/>
        <v>0972765</v>
      </c>
      <c r="B2041" t="s">
        <v>348</v>
      </c>
      <c r="C2041" t="s">
        <v>422</v>
      </c>
      <c r="D2041">
        <v>9660</v>
      </c>
      <c r="E2041">
        <v>25568</v>
      </c>
    </row>
    <row r="2042" spans="1:8" x14ac:dyDescent="0.25">
      <c r="A2042" t="str">
        <f t="shared" si="31"/>
        <v>0972770</v>
      </c>
      <c r="B2042" t="s">
        <v>348</v>
      </c>
      <c r="C2042" t="s">
        <v>980</v>
      </c>
      <c r="E2042">
        <v>320513.5</v>
      </c>
    </row>
    <row r="2043" spans="1:8" x14ac:dyDescent="0.25">
      <c r="A2043" t="str">
        <f t="shared" si="31"/>
        <v>0972772</v>
      </c>
      <c r="B2043" t="s">
        <v>348</v>
      </c>
      <c r="C2043" t="s">
        <v>982</v>
      </c>
      <c r="E2043">
        <v>50000</v>
      </c>
    </row>
    <row r="2044" spans="1:8" x14ac:dyDescent="0.25">
      <c r="A2044" t="str">
        <f t="shared" si="31"/>
        <v>0972775</v>
      </c>
      <c r="B2044" t="s">
        <v>348</v>
      </c>
      <c r="C2044" t="s">
        <v>423</v>
      </c>
      <c r="F2044">
        <v>141545</v>
      </c>
      <c r="G2044">
        <v>33682.870000000003</v>
      </c>
    </row>
    <row r="2045" spans="1:8" x14ac:dyDescent="0.25">
      <c r="A2045" t="str">
        <f t="shared" si="31"/>
        <v>0972776</v>
      </c>
      <c r="B2045" t="s">
        <v>348</v>
      </c>
      <c r="C2045" t="s">
        <v>424</v>
      </c>
      <c r="F2045">
        <v>7248</v>
      </c>
      <c r="G2045">
        <v>9467</v>
      </c>
    </row>
    <row r="2046" spans="1:8" x14ac:dyDescent="0.25">
      <c r="A2046" t="str">
        <f t="shared" si="31"/>
        <v>0972777</v>
      </c>
      <c r="B2046" t="s">
        <v>348</v>
      </c>
      <c r="C2046" t="s">
        <v>428</v>
      </c>
      <c r="G2046">
        <v>6376.24</v>
      </c>
    </row>
    <row r="2047" spans="1:8" x14ac:dyDescent="0.25">
      <c r="A2047" t="str">
        <f t="shared" si="31"/>
        <v>0972778</v>
      </c>
      <c r="B2047" t="s">
        <v>348</v>
      </c>
      <c r="C2047" t="s">
        <v>431</v>
      </c>
      <c r="G2047">
        <v>34915.11</v>
      </c>
      <c r="H2047">
        <v>3150</v>
      </c>
    </row>
    <row r="2048" spans="1:8" x14ac:dyDescent="0.25">
      <c r="A2048" t="str">
        <f t="shared" si="31"/>
        <v>0972785</v>
      </c>
      <c r="B2048" t="s">
        <v>348</v>
      </c>
      <c r="C2048" t="s">
        <v>425</v>
      </c>
      <c r="F2048">
        <v>181004</v>
      </c>
      <c r="G2048">
        <v>55898.689999999995</v>
      </c>
      <c r="H2048">
        <v>75629.56</v>
      </c>
    </row>
    <row r="2049" spans="1:8" x14ac:dyDescent="0.25">
      <c r="A2049" t="str">
        <f t="shared" si="31"/>
        <v>0972786</v>
      </c>
      <c r="B2049" t="s">
        <v>348</v>
      </c>
      <c r="C2049" t="s">
        <v>426</v>
      </c>
      <c r="G2049">
        <v>13490</v>
      </c>
    </row>
    <row r="2050" spans="1:8" x14ac:dyDescent="0.25">
      <c r="A2050" t="str">
        <f t="shared" si="31"/>
        <v>0972787</v>
      </c>
      <c r="B2050" t="s">
        <v>348</v>
      </c>
      <c r="C2050" t="s">
        <v>427</v>
      </c>
      <c r="F2050">
        <v>24033</v>
      </c>
      <c r="G2050">
        <v>49528</v>
      </c>
    </row>
    <row r="2051" spans="1:8" x14ac:dyDescent="0.25">
      <c r="A2051" t="str">
        <f t="shared" si="31"/>
        <v>0975765</v>
      </c>
      <c r="B2051" t="s">
        <v>349</v>
      </c>
      <c r="C2051" t="s">
        <v>422</v>
      </c>
      <c r="E2051">
        <v>20407.999999999996</v>
      </c>
    </row>
    <row r="2052" spans="1:8" x14ac:dyDescent="0.25">
      <c r="A2052" t="str">
        <f t="shared" si="31"/>
        <v>0975770</v>
      </c>
      <c r="B2052" t="s">
        <v>349</v>
      </c>
      <c r="C2052" t="s">
        <v>980</v>
      </c>
      <c r="E2052">
        <v>38089</v>
      </c>
    </row>
    <row r="2053" spans="1:8" x14ac:dyDescent="0.25">
      <c r="A2053" t="str">
        <f t="shared" si="31"/>
        <v>0975775</v>
      </c>
      <c r="B2053" t="s">
        <v>349</v>
      </c>
      <c r="C2053" t="s">
        <v>423</v>
      </c>
      <c r="E2053">
        <v>24262.37</v>
      </c>
      <c r="F2053">
        <v>83818.83</v>
      </c>
    </row>
    <row r="2054" spans="1:8" x14ac:dyDescent="0.25">
      <c r="A2054" t="str">
        <f t="shared" ref="A2054:A2117" si="32">B2054&amp;C2054</f>
        <v>0975785</v>
      </c>
      <c r="B2054" t="s">
        <v>349</v>
      </c>
      <c r="C2054" t="s">
        <v>425</v>
      </c>
      <c r="F2054">
        <v>107123.82</v>
      </c>
      <c r="G2054">
        <v>57032.74</v>
      </c>
      <c r="H2054">
        <v>33139.230000000003</v>
      </c>
    </row>
    <row r="2055" spans="1:8" x14ac:dyDescent="0.25">
      <c r="A2055" t="str">
        <f t="shared" si="32"/>
        <v>0975787</v>
      </c>
      <c r="B2055" t="s">
        <v>349</v>
      </c>
      <c r="C2055" t="s">
        <v>427</v>
      </c>
      <c r="F2055">
        <v>5201.53</v>
      </c>
    </row>
    <row r="2056" spans="1:8" x14ac:dyDescent="0.25">
      <c r="A2056" t="str">
        <f t="shared" si="32"/>
        <v>0976765</v>
      </c>
      <c r="B2056" t="s">
        <v>350</v>
      </c>
      <c r="C2056" t="s">
        <v>422</v>
      </c>
      <c r="E2056">
        <v>24236.239999999998</v>
      </c>
      <c r="F2056">
        <v>2314.06</v>
      </c>
    </row>
    <row r="2057" spans="1:8" x14ac:dyDescent="0.25">
      <c r="A2057" t="str">
        <f t="shared" si="32"/>
        <v>0976770</v>
      </c>
      <c r="B2057" t="s">
        <v>350</v>
      </c>
      <c r="C2057" t="s">
        <v>980</v>
      </c>
      <c r="E2057">
        <v>19672</v>
      </c>
    </row>
    <row r="2058" spans="1:8" x14ac:dyDescent="0.25">
      <c r="A2058" t="str">
        <f t="shared" si="32"/>
        <v>0978765</v>
      </c>
      <c r="B2058" t="s">
        <v>351</v>
      </c>
      <c r="C2058" t="s">
        <v>422</v>
      </c>
      <c r="E2058">
        <v>35729.93</v>
      </c>
      <c r="G2058">
        <v>3285.4300000000003</v>
      </c>
    </row>
    <row r="2059" spans="1:8" x14ac:dyDescent="0.25">
      <c r="A2059" t="str">
        <f t="shared" si="32"/>
        <v>0978770</v>
      </c>
      <c r="B2059" t="s">
        <v>351</v>
      </c>
      <c r="C2059" t="s">
        <v>980</v>
      </c>
      <c r="E2059">
        <v>47252.770000000004</v>
      </c>
    </row>
    <row r="2060" spans="1:8" x14ac:dyDescent="0.25">
      <c r="A2060" t="str">
        <f t="shared" si="32"/>
        <v>0978772</v>
      </c>
      <c r="B2060" t="s">
        <v>351</v>
      </c>
      <c r="C2060" t="s">
        <v>982</v>
      </c>
      <c r="E2060">
        <v>10250</v>
      </c>
    </row>
    <row r="2061" spans="1:8" x14ac:dyDescent="0.25">
      <c r="A2061" t="str">
        <f t="shared" si="32"/>
        <v>0978775</v>
      </c>
      <c r="B2061" t="s">
        <v>351</v>
      </c>
      <c r="C2061" t="s">
        <v>423</v>
      </c>
      <c r="F2061">
        <v>32295.8</v>
      </c>
      <c r="G2061">
        <v>90269.689999999988</v>
      </c>
      <c r="H2061">
        <v>25455</v>
      </c>
    </row>
    <row r="2062" spans="1:8" x14ac:dyDescent="0.25">
      <c r="A2062" t="str">
        <f t="shared" si="32"/>
        <v>0978785</v>
      </c>
      <c r="B2062" t="s">
        <v>351</v>
      </c>
      <c r="C2062" t="s">
        <v>425</v>
      </c>
      <c r="F2062">
        <v>51963</v>
      </c>
      <c r="H2062">
        <v>73439.520000000004</v>
      </c>
    </row>
    <row r="2063" spans="1:8" x14ac:dyDescent="0.25">
      <c r="A2063" t="str">
        <f t="shared" si="32"/>
        <v>0978786</v>
      </c>
      <c r="B2063" t="s">
        <v>351</v>
      </c>
      <c r="C2063" t="s">
        <v>426</v>
      </c>
      <c r="F2063">
        <v>1432</v>
      </c>
      <c r="G2063">
        <v>8036</v>
      </c>
      <c r="H2063">
        <v>5499.13</v>
      </c>
    </row>
    <row r="2064" spans="1:8" x14ac:dyDescent="0.25">
      <c r="A2064" t="str">
        <f t="shared" si="32"/>
        <v>0978787</v>
      </c>
      <c r="B2064" t="s">
        <v>351</v>
      </c>
      <c r="C2064" t="s">
        <v>427</v>
      </c>
      <c r="F2064">
        <v>9243.18</v>
      </c>
      <c r="H2064">
        <v>56768.97</v>
      </c>
    </row>
    <row r="2065" spans="1:8" x14ac:dyDescent="0.25">
      <c r="A2065" t="str">
        <f t="shared" si="32"/>
        <v>0979770</v>
      </c>
      <c r="B2065" t="s">
        <v>352</v>
      </c>
      <c r="C2065" t="s">
        <v>980</v>
      </c>
      <c r="E2065">
        <v>21404.000000000004</v>
      </c>
    </row>
    <row r="2066" spans="1:8" x14ac:dyDescent="0.25">
      <c r="A2066" t="str">
        <f t="shared" si="32"/>
        <v>0979772</v>
      </c>
      <c r="B2066" t="s">
        <v>352</v>
      </c>
      <c r="C2066" t="s">
        <v>982</v>
      </c>
      <c r="E2066">
        <v>10000</v>
      </c>
    </row>
    <row r="2067" spans="1:8" x14ac:dyDescent="0.25">
      <c r="A2067" t="str">
        <f t="shared" si="32"/>
        <v>0981765</v>
      </c>
      <c r="B2067" t="s">
        <v>353</v>
      </c>
      <c r="C2067" t="s">
        <v>422</v>
      </c>
      <c r="F2067">
        <v>9559.64</v>
      </c>
    </row>
    <row r="2068" spans="1:8" x14ac:dyDescent="0.25">
      <c r="A2068" t="str">
        <f t="shared" si="32"/>
        <v>0981775</v>
      </c>
      <c r="B2068" t="s">
        <v>353</v>
      </c>
      <c r="C2068" t="s">
        <v>423</v>
      </c>
      <c r="F2068">
        <v>149023.32999999999</v>
      </c>
      <c r="G2068">
        <v>41641.61</v>
      </c>
    </row>
    <row r="2069" spans="1:8" x14ac:dyDescent="0.25">
      <c r="A2069" t="str">
        <f t="shared" si="32"/>
        <v>0981776</v>
      </c>
      <c r="B2069" t="s">
        <v>353</v>
      </c>
      <c r="C2069" t="s">
        <v>424</v>
      </c>
      <c r="F2069">
        <v>12500</v>
      </c>
    </row>
    <row r="2070" spans="1:8" x14ac:dyDescent="0.25">
      <c r="A2070" t="str">
        <f t="shared" si="32"/>
        <v>0981777</v>
      </c>
      <c r="B2070" t="s">
        <v>353</v>
      </c>
      <c r="C2070" t="s">
        <v>428</v>
      </c>
      <c r="F2070">
        <v>3393.13</v>
      </c>
      <c r="G2070">
        <v>95</v>
      </c>
    </row>
    <row r="2071" spans="1:8" x14ac:dyDescent="0.25">
      <c r="A2071" t="str">
        <f t="shared" si="32"/>
        <v>0981785</v>
      </c>
      <c r="B2071" t="s">
        <v>353</v>
      </c>
      <c r="C2071" t="s">
        <v>425</v>
      </c>
      <c r="F2071">
        <v>136022.79000000004</v>
      </c>
      <c r="G2071">
        <v>161892.19</v>
      </c>
      <c r="H2071">
        <v>49246</v>
      </c>
    </row>
    <row r="2072" spans="1:8" x14ac:dyDescent="0.25">
      <c r="A2072" t="str">
        <f t="shared" si="32"/>
        <v>0981786</v>
      </c>
      <c r="B2072" t="s">
        <v>353</v>
      </c>
      <c r="C2072" t="s">
        <v>426</v>
      </c>
      <c r="F2072">
        <v>1599.98</v>
      </c>
      <c r="G2072">
        <v>10900</v>
      </c>
    </row>
    <row r="2073" spans="1:8" x14ac:dyDescent="0.25">
      <c r="A2073" t="str">
        <f t="shared" si="32"/>
        <v>0981787</v>
      </c>
      <c r="B2073" t="s">
        <v>353</v>
      </c>
      <c r="C2073" t="s">
        <v>427</v>
      </c>
      <c r="F2073">
        <v>56298.26</v>
      </c>
      <c r="G2073">
        <v>29721</v>
      </c>
      <c r="H2073">
        <v>771</v>
      </c>
    </row>
    <row r="2074" spans="1:8" x14ac:dyDescent="0.25">
      <c r="A2074" t="str">
        <f t="shared" si="32"/>
        <v>0983737</v>
      </c>
      <c r="B2074" t="s">
        <v>354</v>
      </c>
      <c r="C2074" t="s">
        <v>985</v>
      </c>
      <c r="G2074">
        <v>125000</v>
      </c>
    </row>
    <row r="2075" spans="1:8" x14ac:dyDescent="0.25">
      <c r="A2075" t="str">
        <f t="shared" si="32"/>
        <v>0983765</v>
      </c>
      <c r="B2075" t="s">
        <v>354</v>
      </c>
      <c r="C2075" t="s">
        <v>422</v>
      </c>
      <c r="D2075">
        <v>89307</v>
      </c>
      <c r="E2075">
        <v>93846</v>
      </c>
      <c r="F2075">
        <v>230</v>
      </c>
    </row>
    <row r="2076" spans="1:8" x14ac:dyDescent="0.25">
      <c r="A2076" t="str">
        <f t="shared" si="32"/>
        <v>0983770</v>
      </c>
      <c r="B2076" t="s">
        <v>354</v>
      </c>
      <c r="C2076" t="s">
        <v>980</v>
      </c>
      <c r="E2076">
        <v>401886</v>
      </c>
    </row>
    <row r="2077" spans="1:8" x14ac:dyDescent="0.25">
      <c r="A2077" t="str">
        <f t="shared" si="32"/>
        <v>0983773</v>
      </c>
      <c r="B2077" t="s">
        <v>354</v>
      </c>
      <c r="C2077" t="s">
        <v>983</v>
      </c>
      <c r="E2077">
        <v>55000</v>
      </c>
    </row>
    <row r="2078" spans="1:8" x14ac:dyDescent="0.25">
      <c r="A2078" t="str">
        <f t="shared" si="32"/>
        <v>0983775</v>
      </c>
      <c r="B2078" t="s">
        <v>354</v>
      </c>
      <c r="C2078" t="s">
        <v>423</v>
      </c>
      <c r="E2078">
        <v>293654</v>
      </c>
      <c r="F2078">
        <v>325060</v>
      </c>
      <c r="G2078">
        <v>124307</v>
      </c>
    </row>
    <row r="2079" spans="1:8" x14ac:dyDescent="0.25">
      <c r="A2079" t="str">
        <f t="shared" si="32"/>
        <v>0983777</v>
      </c>
      <c r="B2079" t="s">
        <v>354</v>
      </c>
      <c r="C2079" t="s">
        <v>428</v>
      </c>
      <c r="F2079">
        <v>13916</v>
      </c>
    </row>
    <row r="2080" spans="1:8" x14ac:dyDescent="0.25">
      <c r="A2080" t="str">
        <f t="shared" si="32"/>
        <v>0983785</v>
      </c>
      <c r="B2080" t="s">
        <v>354</v>
      </c>
      <c r="C2080" t="s">
        <v>425</v>
      </c>
      <c r="F2080">
        <v>916478</v>
      </c>
      <c r="G2080">
        <v>318145</v>
      </c>
      <c r="H2080">
        <v>52456</v>
      </c>
    </row>
    <row r="2081" spans="1:8" x14ac:dyDescent="0.25">
      <c r="A2081" t="str">
        <f t="shared" si="32"/>
        <v>0983787</v>
      </c>
      <c r="B2081" t="s">
        <v>354</v>
      </c>
      <c r="C2081" t="s">
        <v>427</v>
      </c>
      <c r="F2081">
        <v>106067</v>
      </c>
      <c r="G2081">
        <v>182322</v>
      </c>
      <c r="H2081">
        <v>45922</v>
      </c>
    </row>
    <row r="2082" spans="1:8" x14ac:dyDescent="0.25">
      <c r="A2082" t="str">
        <f t="shared" si="32"/>
        <v>0985765</v>
      </c>
      <c r="B2082" t="s">
        <v>355</v>
      </c>
      <c r="C2082" t="s">
        <v>422</v>
      </c>
      <c r="D2082">
        <v>20649.509999999998</v>
      </c>
      <c r="E2082">
        <v>98277.489999999991</v>
      </c>
    </row>
    <row r="2083" spans="1:8" x14ac:dyDescent="0.25">
      <c r="A2083" t="str">
        <f t="shared" si="32"/>
        <v>0985770</v>
      </c>
      <c r="B2083" t="s">
        <v>355</v>
      </c>
      <c r="C2083" t="s">
        <v>980</v>
      </c>
      <c r="E2083">
        <v>298801</v>
      </c>
    </row>
    <row r="2084" spans="1:8" x14ac:dyDescent="0.25">
      <c r="A2084" t="str">
        <f t="shared" si="32"/>
        <v>0985772</v>
      </c>
      <c r="B2084" t="s">
        <v>355</v>
      </c>
      <c r="C2084" t="s">
        <v>982</v>
      </c>
      <c r="E2084">
        <v>5500</v>
      </c>
    </row>
    <row r="2085" spans="1:8" x14ac:dyDescent="0.25">
      <c r="A2085" t="str">
        <f t="shared" si="32"/>
        <v>0985775</v>
      </c>
      <c r="B2085" t="s">
        <v>355</v>
      </c>
      <c r="C2085" t="s">
        <v>423</v>
      </c>
      <c r="E2085">
        <v>190847</v>
      </c>
      <c r="F2085">
        <v>248807.41</v>
      </c>
      <c r="G2085">
        <v>26278.059999999998</v>
      </c>
      <c r="H2085">
        <v>1945.5300000000002</v>
      </c>
    </row>
    <row r="2086" spans="1:8" x14ac:dyDescent="0.25">
      <c r="A2086" t="str">
        <f t="shared" si="32"/>
        <v>0985776</v>
      </c>
      <c r="B2086" t="s">
        <v>355</v>
      </c>
      <c r="C2086" t="s">
        <v>424</v>
      </c>
      <c r="F2086">
        <v>24434.329999999998</v>
      </c>
      <c r="H2086">
        <v>200.67</v>
      </c>
    </row>
    <row r="2087" spans="1:8" x14ac:dyDescent="0.25">
      <c r="A2087" t="str">
        <f t="shared" si="32"/>
        <v>0985777</v>
      </c>
      <c r="B2087" t="s">
        <v>355</v>
      </c>
      <c r="C2087" t="s">
        <v>428</v>
      </c>
      <c r="F2087">
        <v>7746</v>
      </c>
    </row>
    <row r="2088" spans="1:8" x14ac:dyDescent="0.25">
      <c r="A2088" t="str">
        <f t="shared" si="32"/>
        <v>0985778</v>
      </c>
      <c r="B2088" t="s">
        <v>355</v>
      </c>
      <c r="C2088" t="s">
        <v>431</v>
      </c>
      <c r="H2088">
        <v>6771</v>
      </c>
    </row>
    <row r="2089" spans="1:8" x14ac:dyDescent="0.25">
      <c r="A2089" t="str">
        <f t="shared" si="32"/>
        <v>0985785</v>
      </c>
      <c r="B2089" t="s">
        <v>355</v>
      </c>
      <c r="C2089" t="s">
        <v>425</v>
      </c>
      <c r="F2089">
        <v>525160.98</v>
      </c>
      <c r="G2089">
        <v>210083.72999999998</v>
      </c>
      <c r="H2089">
        <v>63980.289999999994</v>
      </c>
    </row>
    <row r="2090" spans="1:8" x14ac:dyDescent="0.25">
      <c r="A2090" t="str">
        <f t="shared" si="32"/>
        <v>0985786</v>
      </c>
      <c r="B2090" t="s">
        <v>355</v>
      </c>
      <c r="C2090" t="s">
        <v>426</v>
      </c>
      <c r="F2090">
        <v>21947.53</v>
      </c>
      <c r="G2090">
        <v>2683.09</v>
      </c>
    </row>
    <row r="2091" spans="1:8" x14ac:dyDescent="0.25">
      <c r="A2091" t="str">
        <f t="shared" si="32"/>
        <v>0985787</v>
      </c>
      <c r="B2091" t="s">
        <v>355</v>
      </c>
      <c r="C2091" t="s">
        <v>427</v>
      </c>
      <c r="F2091">
        <v>61774.05</v>
      </c>
      <c r="G2091">
        <v>29902.760000000002</v>
      </c>
      <c r="H2091">
        <v>84601.96</v>
      </c>
    </row>
    <row r="2092" spans="1:8" x14ac:dyDescent="0.25">
      <c r="A2092" t="str">
        <f t="shared" si="32"/>
        <v>0986770</v>
      </c>
      <c r="B2092" t="s">
        <v>356</v>
      </c>
      <c r="C2092" t="s">
        <v>980</v>
      </c>
      <c r="E2092">
        <v>131472</v>
      </c>
    </row>
    <row r="2093" spans="1:8" x14ac:dyDescent="0.25">
      <c r="A2093" t="str">
        <f t="shared" si="32"/>
        <v>0986772</v>
      </c>
      <c r="B2093" t="s">
        <v>356</v>
      </c>
      <c r="C2093" t="s">
        <v>982</v>
      </c>
      <c r="E2093">
        <v>5500</v>
      </c>
    </row>
    <row r="2094" spans="1:8" x14ac:dyDescent="0.25">
      <c r="A2094" t="str">
        <f t="shared" si="32"/>
        <v>0987737</v>
      </c>
      <c r="B2094" t="s">
        <v>357</v>
      </c>
      <c r="C2094" t="s">
        <v>985</v>
      </c>
      <c r="G2094">
        <v>49998.12</v>
      </c>
    </row>
    <row r="2095" spans="1:8" x14ac:dyDescent="0.25">
      <c r="A2095" t="str">
        <f t="shared" si="32"/>
        <v>0987765</v>
      </c>
      <c r="B2095" t="s">
        <v>357</v>
      </c>
      <c r="C2095" t="s">
        <v>422</v>
      </c>
      <c r="E2095">
        <v>19594.349999999999</v>
      </c>
      <c r="F2095">
        <v>5073.6500000000005</v>
      </c>
    </row>
    <row r="2096" spans="1:8" x14ac:dyDescent="0.25">
      <c r="A2096" t="str">
        <f t="shared" si="32"/>
        <v>0987770</v>
      </c>
      <c r="B2096" t="s">
        <v>357</v>
      </c>
      <c r="C2096" t="s">
        <v>980</v>
      </c>
      <c r="E2096">
        <v>41853</v>
      </c>
    </row>
    <row r="2097" spans="1:8" x14ac:dyDescent="0.25">
      <c r="A2097" t="str">
        <f t="shared" si="32"/>
        <v>0987775</v>
      </c>
      <c r="B2097" t="s">
        <v>357</v>
      </c>
      <c r="C2097" t="s">
        <v>423</v>
      </c>
      <c r="F2097">
        <v>84782.720000000001</v>
      </c>
      <c r="G2097">
        <v>29048.22</v>
      </c>
      <c r="H2097">
        <v>1681.8999999999999</v>
      </c>
    </row>
    <row r="2098" spans="1:8" x14ac:dyDescent="0.25">
      <c r="A2098" t="str">
        <f t="shared" si="32"/>
        <v>0987785</v>
      </c>
      <c r="B2098" t="s">
        <v>357</v>
      </c>
      <c r="C2098" t="s">
        <v>425</v>
      </c>
      <c r="F2098">
        <v>63041.819999999992</v>
      </c>
      <c r="G2098">
        <v>31945.439999999999</v>
      </c>
      <c r="H2098">
        <v>109453.57</v>
      </c>
    </row>
    <row r="2099" spans="1:8" x14ac:dyDescent="0.25">
      <c r="A2099" t="str">
        <f t="shared" si="32"/>
        <v>0987787</v>
      </c>
      <c r="B2099" t="s">
        <v>357</v>
      </c>
      <c r="C2099" t="s">
        <v>427</v>
      </c>
      <c r="F2099">
        <v>6378.67</v>
      </c>
      <c r="G2099">
        <v>34537.29</v>
      </c>
      <c r="H2099">
        <v>10417.08</v>
      </c>
    </row>
    <row r="2100" spans="1:8" x14ac:dyDescent="0.25">
      <c r="A2100" t="str">
        <f t="shared" si="32"/>
        <v>0989765</v>
      </c>
      <c r="B2100" t="s">
        <v>358</v>
      </c>
      <c r="C2100" t="s">
        <v>422</v>
      </c>
      <c r="D2100">
        <v>19004</v>
      </c>
    </row>
    <row r="2101" spans="1:8" x14ac:dyDescent="0.25">
      <c r="A2101" t="str">
        <f t="shared" si="32"/>
        <v>0989770</v>
      </c>
      <c r="B2101" t="s">
        <v>358</v>
      </c>
      <c r="C2101" t="s">
        <v>980</v>
      </c>
      <c r="E2101">
        <v>161353.00000000003</v>
      </c>
    </row>
    <row r="2102" spans="1:8" x14ac:dyDescent="0.25">
      <c r="A2102" t="str">
        <f t="shared" si="32"/>
        <v>0989775</v>
      </c>
      <c r="B2102" t="s">
        <v>358</v>
      </c>
      <c r="C2102" t="s">
        <v>423</v>
      </c>
      <c r="E2102">
        <v>39911.230000000003</v>
      </c>
      <c r="F2102">
        <v>33308.94</v>
      </c>
      <c r="G2102">
        <v>13130.83</v>
      </c>
    </row>
    <row r="2103" spans="1:8" x14ac:dyDescent="0.25">
      <c r="A2103" t="str">
        <f t="shared" si="32"/>
        <v>0989776</v>
      </c>
      <c r="B2103" t="s">
        <v>358</v>
      </c>
      <c r="C2103" t="s">
        <v>424</v>
      </c>
      <c r="F2103">
        <v>7462.01</v>
      </c>
      <c r="G2103">
        <v>1149.99</v>
      </c>
    </row>
    <row r="2104" spans="1:8" x14ac:dyDescent="0.25">
      <c r="A2104" t="str">
        <f t="shared" si="32"/>
        <v>0989777</v>
      </c>
      <c r="B2104" t="s">
        <v>358</v>
      </c>
      <c r="C2104" t="s">
        <v>428</v>
      </c>
      <c r="F2104">
        <v>3315</v>
      </c>
    </row>
    <row r="2105" spans="1:8" x14ac:dyDescent="0.25">
      <c r="A2105" t="str">
        <f t="shared" si="32"/>
        <v>0989785</v>
      </c>
      <c r="B2105" t="s">
        <v>358</v>
      </c>
      <c r="C2105" t="s">
        <v>425</v>
      </c>
      <c r="F2105">
        <v>121954.4</v>
      </c>
      <c r="G2105">
        <v>32759.57</v>
      </c>
    </row>
    <row r="2106" spans="1:8" x14ac:dyDescent="0.25">
      <c r="A2106" t="str">
        <f t="shared" si="32"/>
        <v>1184737</v>
      </c>
      <c r="B2106" t="s">
        <v>359</v>
      </c>
      <c r="C2106" t="s">
        <v>985</v>
      </c>
      <c r="F2106">
        <v>35000</v>
      </c>
    </row>
    <row r="2107" spans="1:8" x14ac:dyDescent="0.25">
      <c r="A2107" t="str">
        <f t="shared" si="32"/>
        <v>1184765</v>
      </c>
      <c r="B2107" t="s">
        <v>359</v>
      </c>
      <c r="C2107" t="s">
        <v>422</v>
      </c>
      <c r="E2107">
        <v>62637.599999999999</v>
      </c>
      <c r="F2107">
        <v>5198.42</v>
      </c>
    </row>
    <row r="2108" spans="1:8" x14ac:dyDescent="0.25">
      <c r="A2108" t="str">
        <f t="shared" si="32"/>
        <v>1184770</v>
      </c>
      <c r="B2108" t="s">
        <v>359</v>
      </c>
      <c r="C2108" t="s">
        <v>980</v>
      </c>
      <c r="E2108">
        <v>364537</v>
      </c>
    </row>
    <row r="2109" spans="1:8" x14ac:dyDescent="0.25">
      <c r="A2109" t="str">
        <f t="shared" si="32"/>
        <v>1184772</v>
      </c>
      <c r="B2109" t="s">
        <v>359</v>
      </c>
      <c r="C2109" t="s">
        <v>982</v>
      </c>
      <c r="E2109">
        <v>200000</v>
      </c>
    </row>
    <row r="2110" spans="1:8" x14ac:dyDescent="0.25">
      <c r="A2110" t="str">
        <f t="shared" si="32"/>
        <v>1184775</v>
      </c>
      <c r="B2110" t="s">
        <v>359</v>
      </c>
      <c r="C2110" t="s">
        <v>423</v>
      </c>
      <c r="E2110">
        <v>73765.84</v>
      </c>
      <c r="F2110">
        <v>226192.65999999997</v>
      </c>
    </row>
    <row r="2111" spans="1:8" x14ac:dyDescent="0.25">
      <c r="A2111" t="str">
        <f t="shared" si="32"/>
        <v>1184776</v>
      </c>
      <c r="B2111" t="s">
        <v>359</v>
      </c>
      <c r="C2111" t="s">
        <v>424</v>
      </c>
      <c r="F2111">
        <v>14976.71</v>
      </c>
    </row>
    <row r="2112" spans="1:8" x14ac:dyDescent="0.25">
      <c r="A2112" t="str">
        <f t="shared" si="32"/>
        <v>1184785</v>
      </c>
      <c r="B2112" t="s">
        <v>359</v>
      </c>
      <c r="C2112" t="s">
        <v>425</v>
      </c>
      <c r="F2112">
        <v>238606.24999999994</v>
      </c>
      <c r="G2112">
        <v>4590.5</v>
      </c>
    </row>
    <row r="2113" spans="1:8" x14ac:dyDescent="0.25">
      <c r="A2113" t="str">
        <f t="shared" si="32"/>
        <v>1184786</v>
      </c>
      <c r="B2113" t="s">
        <v>359</v>
      </c>
      <c r="C2113" t="s">
        <v>426</v>
      </c>
      <c r="F2113">
        <v>18905</v>
      </c>
    </row>
    <row r="2114" spans="1:8" x14ac:dyDescent="0.25">
      <c r="A2114" t="str">
        <f t="shared" si="32"/>
        <v>1184787</v>
      </c>
      <c r="B2114" t="s">
        <v>359</v>
      </c>
      <c r="C2114" t="s">
        <v>427</v>
      </c>
      <c r="E2114">
        <v>9124.5300000000007</v>
      </c>
      <c r="F2114">
        <v>85372.14</v>
      </c>
      <c r="G2114">
        <v>9534.3100000000013</v>
      </c>
      <c r="H2114">
        <v>7549.85</v>
      </c>
    </row>
    <row r="2115" spans="1:8" x14ac:dyDescent="0.25">
      <c r="A2115" t="str">
        <f t="shared" si="32"/>
        <v>1189770</v>
      </c>
      <c r="B2115" t="s">
        <v>360</v>
      </c>
      <c r="C2115" t="s">
        <v>980</v>
      </c>
      <c r="E2115">
        <v>219744.00000000003</v>
      </c>
    </row>
    <row r="2116" spans="1:8" x14ac:dyDescent="0.25">
      <c r="A2116" t="str">
        <f t="shared" si="32"/>
        <v>1190770</v>
      </c>
      <c r="B2116" t="s">
        <v>361</v>
      </c>
      <c r="C2116" t="s">
        <v>980</v>
      </c>
      <c r="E2116">
        <v>83712.209999999992</v>
      </c>
    </row>
    <row r="2117" spans="1:8" x14ac:dyDescent="0.25">
      <c r="A2117" t="str">
        <f t="shared" si="32"/>
        <v>1191737</v>
      </c>
      <c r="B2117" t="s">
        <v>362</v>
      </c>
      <c r="C2117" t="s">
        <v>985</v>
      </c>
      <c r="G2117">
        <v>50000</v>
      </c>
    </row>
    <row r="2118" spans="1:8" x14ac:dyDescent="0.25">
      <c r="A2118" t="str">
        <f t="shared" ref="A2118:A2181" si="33">B2118&amp;C2118</f>
        <v>1191765</v>
      </c>
      <c r="B2118" t="s">
        <v>362</v>
      </c>
      <c r="C2118" t="s">
        <v>422</v>
      </c>
      <c r="E2118">
        <v>20000</v>
      </c>
    </row>
    <row r="2119" spans="1:8" x14ac:dyDescent="0.25">
      <c r="A2119" t="str">
        <f t="shared" si="33"/>
        <v>1191770</v>
      </c>
      <c r="B2119" t="s">
        <v>362</v>
      </c>
      <c r="C2119" t="s">
        <v>980</v>
      </c>
      <c r="E2119">
        <v>32868</v>
      </c>
    </row>
    <row r="2120" spans="1:8" x14ac:dyDescent="0.25">
      <c r="A2120" t="str">
        <f t="shared" si="33"/>
        <v>1191772</v>
      </c>
      <c r="B2120" t="s">
        <v>362</v>
      </c>
      <c r="C2120" t="s">
        <v>982</v>
      </c>
      <c r="E2120">
        <v>8000</v>
      </c>
    </row>
    <row r="2121" spans="1:8" x14ac:dyDescent="0.25">
      <c r="A2121" t="str">
        <f t="shared" si="33"/>
        <v>1191775</v>
      </c>
      <c r="B2121" t="s">
        <v>362</v>
      </c>
      <c r="C2121" t="s">
        <v>423</v>
      </c>
      <c r="E2121">
        <v>26930</v>
      </c>
      <c r="F2121">
        <v>13050</v>
      </c>
    </row>
    <row r="2122" spans="1:8" x14ac:dyDescent="0.25">
      <c r="A2122" t="str">
        <f t="shared" si="33"/>
        <v>1191776</v>
      </c>
      <c r="B2122" t="s">
        <v>362</v>
      </c>
      <c r="C2122" t="s">
        <v>424</v>
      </c>
      <c r="F2122">
        <v>15622</v>
      </c>
    </row>
    <row r="2123" spans="1:8" x14ac:dyDescent="0.25">
      <c r="A2123" t="str">
        <f t="shared" si="33"/>
        <v>1191777</v>
      </c>
      <c r="B2123" t="s">
        <v>362</v>
      </c>
      <c r="C2123" t="s">
        <v>428</v>
      </c>
      <c r="F2123">
        <v>1297</v>
      </c>
    </row>
    <row r="2124" spans="1:8" x14ac:dyDescent="0.25">
      <c r="A2124" t="str">
        <f t="shared" si="33"/>
        <v>1191785</v>
      </c>
      <c r="B2124" t="s">
        <v>362</v>
      </c>
      <c r="C2124" t="s">
        <v>425</v>
      </c>
      <c r="F2124">
        <v>12238</v>
      </c>
      <c r="G2124">
        <v>59715</v>
      </c>
    </row>
    <row r="2125" spans="1:8" x14ac:dyDescent="0.25">
      <c r="A2125" t="str">
        <f t="shared" si="33"/>
        <v>1191786</v>
      </c>
      <c r="B2125" t="s">
        <v>362</v>
      </c>
      <c r="C2125" t="s">
        <v>426</v>
      </c>
      <c r="F2125">
        <v>12143</v>
      </c>
      <c r="G2125">
        <v>3479</v>
      </c>
    </row>
    <row r="2126" spans="1:8" x14ac:dyDescent="0.25">
      <c r="A2126" t="str">
        <f t="shared" si="33"/>
        <v>1191787</v>
      </c>
      <c r="B2126" t="s">
        <v>362</v>
      </c>
      <c r="C2126" t="s">
        <v>427</v>
      </c>
      <c r="F2126">
        <v>17957</v>
      </c>
      <c r="G2126">
        <v>31</v>
      </c>
    </row>
    <row r="2127" spans="1:8" x14ac:dyDescent="0.25">
      <c r="A2127" t="str">
        <f t="shared" si="33"/>
        <v>1193765</v>
      </c>
      <c r="B2127" t="s">
        <v>363</v>
      </c>
      <c r="C2127" t="s">
        <v>422</v>
      </c>
      <c r="E2127">
        <v>4708.08</v>
      </c>
      <c r="F2127">
        <v>8854</v>
      </c>
    </row>
    <row r="2128" spans="1:8" x14ac:dyDescent="0.25">
      <c r="A2128" t="str">
        <f t="shared" si="33"/>
        <v>1193770</v>
      </c>
      <c r="B2128" t="s">
        <v>363</v>
      </c>
      <c r="C2128" t="s">
        <v>980</v>
      </c>
      <c r="E2128">
        <v>7116</v>
      </c>
    </row>
    <row r="2129" spans="1:8" x14ac:dyDescent="0.25">
      <c r="A2129" t="str">
        <f t="shared" si="33"/>
        <v>1193775</v>
      </c>
      <c r="B2129" t="s">
        <v>363</v>
      </c>
      <c r="C2129" t="s">
        <v>423</v>
      </c>
      <c r="F2129">
        <v>22321.96</v>
      </c>
      <c r="G2129">
        <v>22784.7</v>
      </c>
      <c r="H2129">
        <v>920.26</v>
      </c>
    </row>
    <row r="2130" spans="1:8" x14ac:dyDescent="0.25">
      <c r="A2130" t="str">
        <f t="shared" si="33"/>
        <v>1193776</v>
      </c>
      <c r="B2130" t="s">
        <v>363</v>
      </c>
      <c r="C2130" t="s">
        <v>424</v>
      </c>
      <c r="F2130">
        <v>3228.04</v>
      </c>
      <c r="G2130">
        <v>5471.369999999999</v>
      </c>
      <c r="H2130">
        <v>1300.21</v>
      </c>
    </row>
    <row r="2131" spans="1:8" x14ac:dyDescent="0.25">
      <c r="A2131" t="str">
        <f t="shared" si="33"/>
        <v>1193777</v>
      </c>
      <c r="B2131" t="s">
        <v>363</v>
      </c>
      <c r="C2131" t="s">
        <v>428</v>
      </c>
      <c r="H2131">
        <v>140</v>
      </c>
    </row>
    <row r="2132" spans="1:8" x14ac:dyDescent="0.25">
      <c r="A2132" t="str">
        <f t="shared" si="33"/>
        <v>1193785</v>
      </c>
      <c r="B2132" t="s">
        <v>363</v>
      </c>
      <c r="C2132" t="s">
        <v>425</v>
      </c>
      <c r="F2132">
        <v>5794</v>
      </c>
      <c r="G2132">
        <v>1758.57</v>
      </c>
      <c r="H2132">
        <v>2260.61</v>
      </c>
    </row>
    <row r="2133" spans="1:8" x14ac:dyDescent="0.25">
      <c r="A2133" t="str">
        <f t="shared" si="33"/>
        <v>1193787</v>
      </c>
      <c r="B2133" t="s">
        <v>363</v>
      </c>
      <c r="C2133" t="s">
        <v>427</v>
      </c>
      <c r="H2133">
        <v>20535.57</v>
      </c>
    </row>
    <row r="2134" spans="1:8" x14ac:dyDescent="0.25">
      <c r="A2134" t="str">
        <f t="shared" si="33"/>
        <v>1196765</v>
      </c>
      <c r="B2134" t="s">
        <v>364</v>
      </c>
      <c r="C2134" t="s">
        <v>422</v>
      </c>
      <c r="E2134">
        <v>180342</v>
      </c>
    </row>
    <row r="2135" spans="1:8" x14ac:dyDescent="0.25">
      <c r="A2135" t="str">
        <f t="shared" si="33"/>
        <v>1196770</v>
      </c>
      <c r="B2135" t="s">
        <v>364</v>
      </c>
      <c r="C2135" t="s">
        <v>980</v>
      </c>
      <c r="E2135">
        <v>24276.99</v>
      </c>
    </row>
    <row r="2136" spans="1:8" x14ac:dyDescent="0.25">
      <c r="A2136" t="str">
        <f t="shared" si="33"/>
        <v>1196775</v>
      </c>
      <c r="B2136" t="s">
        <v>364</v>
      </c>
      <c r="C2136" t="s">
        <v>423</v>
      </c>
      <c r="E2136">
        <v>194627.99</v>
      </c>
      <c r="F2136">
        <v>285211</v>
      </c>
    </row>
    <row r="2137" spans="1:8" x14ac:dyDescent="0.25">
      <c r="A2137" t="str">
        <f t="shared" si="33"/>
        <v>1196777</v>
      </c>
      <c r="B2137" t="s">
        <v>364</v>
      </c>
      <c r="C2137" t="s">
        <v>428</v>
      </c>
      <c r="H2137">
        <v>500</v>
      </c>
    </row>
    <row r="2138" spans="1:8" x14ac:dyDescent="0.25">
      <c r="A2138" t="str">
        <f t="shared" si="33"/>
        <v>1196785</v>
      </c>
      <c r="B2138" t="s">
        <v>364</v>
      </c>
      <c r="C2138" t="s">
        <v>425</v>
      </c>
      <c r="E2138">
        <v>1827.01</v>
      </c>
      <c r="F2138">
        <v>362262.49</v>
      </c>
      <c r="G2138">
        <v>356929.91</v>
      </c>
      <c r="H2138">
        <v>142562</v>
      </c>
    </row>
    <row r="2139" spans="1:8" x14ac:dyDescent="0.25">
      <c r="A2139" t="str">
        <f t="shared" si="33"/>
        <v>1196787</v>
      </c>
      <c r="B2139" t="s">
        <v>364</v>
      </c>
      <c r="C2139" t="s">
        <v>427</v>
      </c>
      <c r="E2139">
        <v>87377</v>
      </c>
      <c r="G2139">
        <v>120878.97</v>
      </c>
      <c r="H2139">
        <v>7639</v>
      </c>
    </row>
    <row r="2140" spans="1:8" x14ac:dyDescent="0.25">
      <c r="A2140" t="str">
        <f t="shared" si="33"/>
        <v>1199738</v>
      </c>
      <c r="B2140" t="s">
        <v>365</v>
      </c>
      <c r="C2140" t="s">
        <v>984</v>
      </c>
      <c r="F2140">
        <v>284</v>
      </c>
      <c r="G2140">
        <v>23503</v>
      </c>
      <c r="H2140">
        <v>6699</v>
      </c>
    </row>
    <row r="2141" spans="1:8" x14ac:dyDescent="0.25">
      <c r="A2141" t="str">
        <f t="shared" si="33"/>
        <v>1199765</v>
      </c>
      <c r="B2141" t="s">
        <v>365</v>
      </c>
      <c r="C2141" t="s">
        <v>422</v>
      </c>
      <c r="E2141">
        <v>739811.99999999988</v>
      </c>
      <c r="F2141">
        <v>38201</v>
      </c>
    </row>
    <row r="2142" spans="1:8" x14ac:dyDescent="0.25">
      <c r="A2142" t="str">
        <f t="shared" si="33"/>
        <v>1199770</v>
      </c>
      <c r="B2142" t="s">
        <v>365</v>
      </c>
      <c r="C2142" t="s">
        <v>980</v>
      </c>
      <c r="E2142">
        <v>561247</v>
      </c>
    </row>
    <row r="2143" spans="1:8" x14ac:dyDescent="0.25">
      <c r="A2143" t="str">
        <f t="shared" si="33"/>
        <v>1199775</v>
      </c>
      <c r="B2143" t="s">
        <v>365</v>
      </c>
      <c r="C2143" t="s">
        <v>423</v>
      </c>
      <c r="E2143">
        <v>66565</v>
      </c>
      <c r="F2143">
        <v>1419805.9999999998</v>
      </c>
      <c r="G2143">
        <v>755931</v>
      </c>
      <c r="H2143">
        <v>1032234</v>
      </c>
    </row>
    <row r="2144" spans="1:8" x14ac:dyDescent="0.25">
      <c r="A2144" t="str">
        <f t="shared" si="33"/>
        <v>1199777</v>
      </c>
      <c r="B2144" t="s">
        <v>365</v>
      </c>
      <c r="C2144" t="s">
        <v>428</v>
      </c>
      <c r="H2144">
        <v>14367</v>
      </c>
    </row>
    <row r="2145" spans="1:8" x14ac:dyDescent="0.25">
      <c r="A2145" t="str">
        <f t="shared" si="33"/>
        <v>1199785</v>
      </c>
      <c r="B2145" t="s">
        <v>365</v>
      </c>
      <c r="C2145" t="s">
        <v>425</v>
      </c>
      <c r="F2145">
        <v>211364.00000000003</v>
      </c>
      <c r="G2145">
        <v>694152.00000000023</v>
      </c>
      <c r="H2145">
        <v>1596917.84</v>
      </c>
    </row>
    <row r="2146" spans="1:8" x14ac:dyDescent="0.25">
      <c r="A2146" t="str">
        <f t="shared" si="33"/>
        <v>1199787</v>
      </c>
      <c r="B2146" t="s">
        <v>365</v>
      </c>
      <c r="C2146" t="s">
        <v>427</v>
      </c>
      <c r="F2146">
        <v>460218</v>
      </c>
      <c r="G2146">
        <v>185366</v>
      </c>
      <c r="H2146">
        <v>481253.16</v>
      </c>
    </row>
    <row r="2147" spans="1:8" x14ac:dyDescent="0.25">
      <c r="A2147" t="str">
        <f t="shared" si="33"/>
        <v>1200770</v>
      </c>
      <c r="B2147" t="s">
        <v>366</v>
      </c>
      <c r="C2147" t="s">
        <v>980</v>
      </c>
      <c r="E2147">
        <v>174798</v>
      </c>
    </row>
    <row r="2148" spans="1:8" x14ac:dyDescent="0.25">
      <c r="A2148" t="str">
        <f t="shared" si="33"/>
        <v>1200773</v>
      </c>
      <c r="B2148" t="s">
        <v>366</v>
      </c>
      <c r="C2148" t="s">
        <v>983</v>
      </c>
      <c r="E2148">
        <v>44999.999999999993</v>
      </c>
    </row>
    <row r="2149" spans="1:8" x14ac:dyDescent="0.25">
      <c r="A2149" t="str">
        <f t="shared" si="33"/>
        <v>1203765</v>
      </c>
      <c r="B2149" t="s">
        <v>367</v>
      </c>
      <c r="C2149" t="s">
        <v>422</v>
      </c>
      <c r="E2149">
        <v>23247.15</v>
      </c>
      <c r="F2149">
        <v>1322.85</v>
      </c>
    </row>
    <row r="2150" spans="1:8" x14ac:dyDescent="0.25">
      <c r="A2150" t="str">
        <f t="shared" si="33"/>
        <v>1203770</v>
      </c>
      <c r="B2150" t="s">
        <v>367</v>
      </c>
      <c r="C2150" t="s">
        <v>980</v>
      </c>
      <c r="E2150">
        <v>15905</v>
      </c>
    </row>
    <row r="2151" spans="1:8" x14ac:dyDescent="0.25">
      <c r="A2151" t="str">
        <f t="shared" si="33"/>
        <v>1203775</v>
      </c>
      <c r="B2151" t="s">
        <v>367</v>
      </c>
      <c r="C2151" t="s">
        <v>423</v>
      </c>
      <c r="F2151">
        <v>94754.999999999985</v>
      </c>
      <c r="G2151">
        <v>9659.6999999999989</v>
      </c>
      <c r="H2151">
        <v>19453.600000000002</v>
      </c>
    </row>
    <row r="2152" spans="1:8" x14ac:dyDescent="0.25">
      <c r="A2152" t="str">
        <f t="shared" si="33"/>
        <v>1203776</v>
      </c>
      <c r="B2152" t="s">
        <v>367</v>
      </c>
      <c r="C2152" t="s">
        <v>424</v>
      </c>
      <c r="G2152">
        <v>2735.32</v>
      </c>
      <c r="H2152">
        <v>880.62</v>
      </c>
    </row>
    <row r="2153" spans="1:8" x14ac:dyDescent="0.25">
      <c r="A2153" t="str">
        <f t="shared" si="33"/>
        <v>1203777</v>
      </c>
      <c r="B2153" t="s">
        <v>367</v>
      </c>
      <c r="C2153" t="s">
        <v>428</v>
      </c>
      <c r="H2153">
        <v>2888.76</v>
      </c>
    </row>
    <row r="2154" spans="1:8" x14ac:dyDescent="0.25">
      <c r="A2154" t="str">
        <f t="shared" si="33"/>
        <v>1203785</v>
      </c>
      <c r="B2154" t="s">
        <v>367</v>
      </c>
      <c r="C2154" t="s">
        <v>425</v>
      </c>
      <c r="F2154">
        <v>67639</v>
      </c>
      <c r="G2154">
        <v>61081.82</v>
      </c>
      <c r="H2154">
        <v>94345.63</v>
      </c>
    </row>
    <row r="2155" spans="1:8" x14ac:dyDescent="0.25">
      <c r="A2155" t="str">
        <f t="shared" si="33"/>
        <v>1203786</v>
      </c>
      <c r="B2155" t="s">
        <v>367</v>
      </c>
      <c r="C2155" t="s">
        <v>426</v>
      </c>
      <c r="G2155">
        <v>10389.68</v>
      </c>
      <c r="H2155">
        <v>150</v>
      </c>
    </row>
    <row r="2156" spans="1:8" x14ac:dyDescent="0.25">
      <c r="A2156" t="str">
        <f t="shared" si="33"/>
        <v>1203787</v>
      </c>
      <c r="B2156" t="s">
        <v>367</v>
      </c>
      <c r="C2156" t="s">
        <v>427</v>
      </c>
      <c r="G2156">
        <v>22176.940000000002</v>
      </c>
      <c r="H2156">
        <v>23582.329999999998</v>
      </c>
    </row>
    <row r="2157" spans="1:8" x14ac:dyDescent="0.25">
      <c r="A2157" t="str">
        <f t="shared" si="33"/>
        <v>1205765</v>
      </c>
      <c r="B2157" t="s">
        <v>368</v>
      </c>
      <c r="C2157" t="s">
        <v>422</v>
      </c>
      <c r="G2157">
        <v>420786</v>
      </c>
    </row>
    <row r="2158" spans="1:8" x14ac:dyDescent="0.25">
      <c r="A2158" t="str">
        <f t="shared" si="33"/>
        <v>1205770</v>
      </c>
      <c r="B2158" t="s">
        <v>368</v>
      </c>
      <c r="C2158" t="s">
        <v>980</v>
      </c>
      <c r="E2158">
        <v>73248</v>
      </c>
    </row>
    <row r="2159" spans="1:8" x14ac:dyDescent="0.25">
      <c r="A2159" t="str">
        <f t="shared" si="33"/>
        <v>1205785</v>
      </c>
      <c r="B2159" t="s">
        <v>368</v>
      </c>
      <c r="C2159" t="s">
        <v>425</v>
      </c>
      <c r="H2159">
        <v>396918</v>
      </c>
    </row>
    <row r="2160" spans="1:8" x14ac:dyDescent="0.25">
      <c r="A2160" t="str">
        <f t="shared" si="33"/>
        <v>1205787</v>
      </c>
      <c r="B2160" t="s">
        <v>368</v>
      </c>
      <c r="C2160" t="s">
        <v>427</v>
      </c>
      <c r="H2160">
        <v>99230</v>
      </c>
    </row>
    <row r="2161" spans="1:8" x14ac:dyDescent="0.25">
      <c r="A2161" t="str">
        <f t="shared" si="33"/>
        <v>1206770</v>
      </c>
      <c r="B2161" t="s">
        <v>369</v>
      </c>
      <c r="C2161" t="s">
        <v>980</v>
      </c>
      <c r="E2161">
        <v>39345.199999999997</v>
      </c>
    </row>
    <row r="2162" spans="1:8" x14ac:dyDescent="0.25">
      <c r="A2162" t="str">
        <f t="shared" si="33"/>
        <v>1207765</v>
      </c>
      <c r="B2162" t="s">
        <v>370</v>
      </c>
      <c r="C2162" t="s">
        <v>422</v>
      </c>
      <c r="D2162">
        <v>32274.05</v>
      </c>
      <c r="E2162">
        <v>262458.23</v>
      </c>
      <c r="F2162">
        <v>137740.05000000002</v>
      </c>
      <c r="G2162">
        <v>1082715.1299999999</v>
      </c>
    </row>
    <row r="2163" spans="1:8" x14ac:dyDescent="0.25">
      <c r="A2163" t="str">
        <f t="shared" si="33"/>
        <v>1207770</v>
      </c>
      <c r="B2163" t="s">
        <v>370</v>
      </c>
      <c r="C2163" t="s">
        <v>980</v>
      </c>
      <c r="E2163">
        <v>204867.44000000003</v>
      </c>
    </row>
    <row r="2164" spans="1:8" x14ac:dyDescent="0.25">
      <c r="A2164" t="str">
        <f t="shared" si="33"/>
        <v>1207775</v>
      </c>
      <c r="B2164" t="s">
        <v>370</v>
      </c>
      <c r="C2164" t="s">
        <v>423</v>
      </c>
      <c r="F2164">
        <v>245144.75000000003</v>
      </c>
      <c r="H2164">
        <v>799343.00000000012</v>
      </c>
    </row>
    <row r="2165" spans="1:8" x14ac:dyDescent="0.25">
      <c r="A2165" t="str">
        <f t="shared" si="33"/>
        <v>1207785</v>
      </c>
      <c r="B2165" t="s">
        <v>370</v>
      </c>
      <c r="C2165" t="s">
        <v>425</v>
      </c>
      <c r="F2165">
        <v>716727.04</v>
      </c>
      <c r="H2165">
        <v>614659.90000000014</v>
      </c>
    </row>
    <row r="2166" spans="1:8" x14ac:dyDescent="0.25">
      <c r="A2166" t="str">
        <f t="shared" si="33"/>
        <v>1207787</v>
      </c>
      <c r="B2166" t="s">
        <v>370</v>
      </c>
      <c r="C2166" t="s">
        <v>427</v>
      </c>
      <c r="H2166">
        <v>63523.209999999992</v>
      </c>
    </row>
    <row r="2167" spans="1:8" x14ac:dyDescent="0.25">
      <c r="A2167" t="str">
        <f t="shared" si="33"/>
        <v>1211756</v>
      </c>
      <c r="B2167" t="s">
        <v>371</v>
      </c>
      <c r="C2167" t="s">
        <v>981</v>
      </c>
      <c r="G2167">
        <v>4113</v>
      </c>
    </row>
    <row r="2168" spans="1:8" x14ac:dyDescent="0.25">
      <c r="A2168" t="str">
        <f t="shared" si="33"/>
        <v>1211765</v>
      </c>
      <c r="B2168" t="s">
        <v>371</v>
      </c>
      <c r="C2168" t="s">
        <v>422</v>
      </c>
      <c r="D2168">
        <v>764.81</v>
      </c>
      <c r="E2168">
        <v>10879.599999999999</v>
      </c>
      <c r="F2168">
        <v>18193.66</v>
      </c>
      <c r="G2168">
        <v>3313.31</v>
      </c>
    </row>
    <row r="2169" spans="1:8" x14ac:dyDescent="0.25">
      <c r="A2169" t="str">
        <f t="shared" si="33"/>
        <v>1211770</v>
      </c>
      <c r="B2169" t="s">
        <v>371</v>
      </c>
      <c r="C2169" t="s">
        <v>980</v>
      </c>
      <c r="E2169">
        <v>37848</v>
      </c>
    </row>
    <row r="2170" spans="1:8" x14ac:dyDescent="0.25">
      <c r="A2170" t="str">
        <f t="shared" si="33"/>
        <v>1211772</v>
      </c>
      <c r="B2170" t="s">
        <v>371</v>
      </c>
      <c r="C2170" t="s">
        <v>982</v>
      </c>
      <c r="E2170">
        <v>4375</v>
      </c>
    </row>
    <row r="2171" spans="1:8" x14ac:dyDescent="0.25">
      <c r="A2171" t="str">
        <f t="shared" si="33"/>
        <v>1211785</v>
      </c>
      <c r="B2171" t="s">
        <v>371</v>
      </c>
      <c r="C2171" t="s">
        <v>425</v>
      </c>
      <c r="F2171">
        <v>1689</v>
      </c>
      <c r="H2171">
        <v>306983.59000000003</v>
      </c>
    </row>
    <row r="2172" spans="1:8" x14ac:dyDescent="0.25">
      <c r="A2172" t="str">
        <f t="shared" si="33"/>
        <v>1211787</v>
      </c>
      <c r="B2172" t="s">
        <v>371</v>
      </c>
      <c r="C2172" t="s">
        <v>427</v>
      </c>
      <c r="F2172">
        <v>52019.5</v>
      </c>
    </row>
    <row r="2173" spans="1:8" x14ac:dyDescent="0.25">
      <c r="A2173" t="str">
        <f t="shared" si="33"/>
        <v>1211788</v>
      </c>
      <c r="B2173" t="s">
        <v>371</v>
      </c>
      <c r="C2173" t="s">
        <v>430</v>
      </c>
      <c r="F2173">
        <v>7925.71</v>
      </c>
      <c r="G2173">
        <v>2285.69</v>
      </c>
    </row>
    <row r="2174" spans="1:8" x14ac:dyDescent="0.25">
      <c r="A2174" t="str">
        <f t="shared" si="33"/>
        <v>1211789</v>
      </c>
      <c r="B2174" t="s">
        <v>371</v>
      </c>
      <c r="C2174" t="s">
        <v>429</v>
      </c>
      <c r="F2174">
        <v>8823.99</v>
      </c>
      <c r="G2174">
        <v>5477.15</v>
      </c>
    </row>
    <row r="2175" spans="1:8" x14ac:dyDescent="0.25">
      <c r="A2175" t="str">
        <f t="shared" si="33"/>
        <v>1212738</v>
      </c>
      <c r="B2175" t="s">
        <v>372</v>
      </c>
      <c r="C2175" t="s">
        <v>984</v>
      </c>
      <c r="F2175">
        <v>11084.79</v>
      </c>
      <c r="G2175">
        <v>73.209999999999994</v>
      </c>
    </row>
    <row r="2176" spans="1:8" x14ac:dyDescent="0.25">
      <c r="A2176" t="str">
        <f t="shared" si="33"/>
        <v>1212765</v>
      </c>
      <c r="B2176" t="s">
        <v>372</v>
      </c>
      <c r="C2176" t="s">
        <v>422</v>
      </c>
      <c r="E2176">
        <v>1162247.45</v>
      </c>
      <c r="F2176">
        <v>61234.549999999996</v>
      </c>
    </row>
    <row r="2177" spans="1:8" x14ac:dyDescent="0.25">
      <c r="A2177" t="str">
        <f t="shared" si="33"/>
        <v>1212770</v>
      </c>
      <c r="B2177" t="s">
        <v>372</v>
      </c>
      <c r="C2177" t="s">
        <v>980</v>
      </c>
      <c r="E2177">
        <v>622999</v>
      </c>
    </row>
    <row r="2178" spans="1:8" x14ac:dyDescent="0.25">
      <c r="A2178" t="str">
        <f t="shared" si="33"/>
        <v>1212772</v>
      </c>
      <c r="B2178" t="s">
        <v>372</v>
      </c>
      <c r="C2178" t="s">
        <v>982</v>
      </c>
      <c r="E2178">
        <v>80000</v>
      </c>
    </row>
    <row r="2179" spans="1:8" x14ac:dyDescent="0.25">
      <c r="A2179" t="str">
        <f t="shared" si="33"/>
        <v>1212775</v>
      </c>
      <c r="B2179" t="s">
        <v>372</v>
      </c>
      <c r="C2179" t="s">
        <v>423</v>
      </c>
      <c r="E2179">
        <v>1023869.24</v>
      </c>
      <c r="F2179">
        <v>1211349.18</v>
      </c>
      <c r="G2179">
        <v>2421306.29</v>
      </c>
      <c r="H2179">
        <v>569839.29</v>
      </c>
    </row>
    <row r="2180" spans="1:8" x14ac:dyDescent="0.25">
      <c r="A2180" t="str">
        <f t="shared" si="33"/>
        <v>1212777</v>
      </c>
      <c r="B2180" t="s">
        <v>372</v>
      </c>
      <c r="C2180" t="s">
        <v>428</v>
      </c>
      <c r="F2180">
        <v>51171</v>
      </c>
    </row>
    <row r="2181" spans="1:8" x14ac:dyDescent="0.25">
      <c r="A2181" t="str">
        <f t="shared" si="33"/>
        <v>1212785</v>
      </c>
      <c r="B2181" t="s">
        <v>372</v>
      </c>
      <c r="C2181" t="s">
        <v>425</v>
      </c>
      <c r="F2181">
        <v>2045874.34</v>
      </c>
      <c r="G2181">
        <v>2244371</v>
      </c>
      <c r="H2181">
        <v>2819973.5300000003</v>
      </c>
    </row>
    <row r="2182" spans="1:8" x14ac:dyDescent="0.25">
      <c r="A2182" t="str">
        <f t="shared" ref="A2182:A2245" si="34">B2182&amp;C2182</f>
        <v>1212787</v>
      </c>
      <c r="B2182" t="s">
        <v>372</v>
      </c>
      <c r="C2182" t="s">
        <v>427</v>
      </c>
      <c r="F2182">
        <v>514040.64</v>
      </c>
      <c r="G2182">
        <v>532779.04</v>
      </c>
      <c r="H2182">
        <v>1298453.3199999998</v>
      </c>
    </row>
    <row r="2183" spans="1:8" x14ac:dyDescent="0.25">
      <c r="A2183" t="str">
        <f t="shared" si="34"/>
        <v>1213738</v>
      </c>
      <c r="B2183" t="s">
        <v>373</v>
      </c>
      <c r="C2183" t="s">
        <v>984</v>
      </c>
      <c r="F2183">
        <v>15020.19</v>
      </c>
    </row>
    <row r="2184" spans="1:8" x14ac:dyDescent="0.25">
      <c r="A2184" t="str">
        <f t="shared" si="34"/>
        <v>1213765</v>
      </c>
      <c r="B2184" t="s">
        <v>373</v>
      </c>
      <c r="C2184" t="s">
        <v>422</v>
      </c>
      <c r="E2184">
        <v>212506</v>
      </c>
    </row>
    <row r="2185" spans="1:8" x14ac:dyDescent="0.25">
      <c r="A2185" t="str">
        <f t="shared" si="34"/>
        <v>1213770</v>
      </c>
      <c r="B2185" t="s">
        <v>373</v>
      </c>
      <c r="C2185" t="s">
        <v>980</v>
      </c>
      <c r="E2185">
        <v>104640</v>
      </c>
    </row>
    <row r="2186" spans="1:8" x14ac:dyDescent="0.25">
      <c r="A2186" t="str">
        <f t="shared" si="34"/>
        <v>1213775</v>
      </c>
      <c r="B2186" t="s">
        <v>373</v>
      </c>
      <c r="C2186" t="s">
        <v>423</v>
      </c>
      <c r="E2186">
        <v>612327.44000000018</v>
      </c>
      <c r="F2186">
        <v>112608.6</v>
      </c>
      <c r="G2186">
        <v>15002.920000000002</v>
      </c>
      <c r="H2186">
        <v>112313.54000000001</v>
      </c>
    </row>
    <row r="2187" spans="1:8" x14ac:dyDescent="0.25">
      <c r="A2187" t="str">
        <f t="shared" si="34"/>
        <v>1213785</v>
      </c>
      <c r="B2187" t="s">
        <v>373</v>
      </c>
      <c r="C2187" t="s">
        <v>425</v>
      </c>
      <c r="F2187">
        <v>229323.03999999998</v>
      </c>
      <c r="G2187">
        <v>956263.00000000012</v>
      </c>
      <c r="H2187">
        <v>252575</v>
      </c>
    </row>
    <row r="2188" spans="1:8" x14ac:dyDescent="0.25">
      <c r="A2188" t="str">
        <f t="shared" si="34"/>
        <v>1214770</v>
      </c>
      <c r="B2188" t="s">
        <v>374</v>
      </c>
      <c r="C2188" t="s">
        <v>980</v>
      </c>
      <c r="E2188">
        <v>25950.77</v>
      </c>
    </row>
    <row r="2189" spans="1:8" x14ac:dyDescent="0.25">
      <c r="A2189" t="str">
        <f t="shared" si="34"/>
        <v>1215765</v>
      </c>
      <c r="B2189" t="s">
        <v>375</v>
      </c>
      <c r="C2189" t="s">
        <v>422</v>
      </c>
      <c r="D2189">
        <v>7932.44</v>
      </c>
      <c r="E2189">
        <v>20322.560000000001</v>
      </c>
    </row>
    <row r="2190" spans="1:8" x14ac:dyDescent="0.25">
      <c r="A2190" t="str">
        <f t="shared" si="34"/>
        <v>1215770</v>
      </c>
      <c r="B2190" t="s">
        <v>375</v>
      </c>
      <c r="C2190" t="s">
        <v>980</v>
      </c>
      <c r="E2190">
        <v>32868</v>
      </c>
    </row>
    <row r="2191" spans="1:8" x14ac:dyDescent="0.25">
      <c r="A2191" t="str">
        <f t="shared" si="34"/>
        <v>1215775</v>
      </c>
      <c r="B2191" t="s">
        <v>375</v>
      </c>
      <c r="C2191" t="s">
        <v>423</v>
      </c>
      <c r="E2191">
        <v>71178.679999999993</v>
      </c>
      <c r="F2191">
        <v>34160.199999999997</v>
      </c>
      <c r="G2191">
        <v>1598.67</v>
      </c>
    </row>
    <row r="2192" spans="1:8" x14ac:dyDescent="0.25">
      <c r="A2192" t="str">
        <f t="shared" si="34"/>
        <v>1215777</v>
      </c>
      <c r="B2192" t="s">
        <v>375</v>
      </c>
      <c r="C2192" t="s">
        <v>428</v>
      </c>
      <c r="H2192">
        <v>449.85</v>
      </c>
    </row>
    <row r="2193" spans="1:8" x14ac:dyDescent="0.25">
      <c r="A2193" t="str">
        <f t="shared" si="34"/>
        <v>1215785</v>
      </c>
      <c r="B2193" t="s">
        <v>375</v>
      </c>
      <c r="C2193" t="s">
        <v>425</v>
      </c>
      <c r="F2193">
        <v>47928.859999999993</v>
      </c>
      <c r="G2193">
        <v>80647.03</v>
      </c>
      <c r="H2193">
        <v>57373.52</v>
      </c>
    </row>
    <row r="2194" spans="1:8" x14ac:dyDescent="0.25">
      <c r="A2194" t="str">
        <f t="shared" si="34"/>
        <v>1215787</v>
      </c>
      <c r="B2194" t="s">
        <v>375</v>
      </c>
      <c r="C2194" t="s">
        <v>427</v>
      </c>
      <c r="F2194">
        <v>18592.55</v>
      </c>
      <c r="G2194">
        <v>36034.04</v>
      </c>
    </row>
    <row r="2195" spans="1:8" x14ac:dyDescent="0.25">
      <c r="A2195" t="str">
        <f t="shared" si="34"/>
        <v>1216737</v>
      </c>
      <c r="B2195" t="s">
        <v>376</v>
      </c>
      <c r="C2195" t="s">
        <v>985</v>
      </c>
      <c r="F2195">
        <v>31000</v>
      </c>
    </row>
    <row r="2196" spans="1:8" x14ac:dyDescent="0.25">
      <c r="A2196" t="str">
        <f t="shared" si="34"/>
        <v>1216765</v>
      </c>
      <c r="B2196" t="s">
        <v>376</v>
      </c>
      <c r="C2196" t="s">
        <v>422</v>
      </c>
      <c r="E2196">
        <v>7853.1299999999992</v>
      </c>
      <c r="F2196">
        <v>9047</v>
      </c>
    </row>
    <row r="2197" spans="1:8" x14ac:dyDescent="0.25">
      <c r="A2197" t="str">
        <f t="shared" si="34"/>
        <v>1216775</v>
      </c>
      <c r="B2197" t="s">
        <v>376</v>
      </c>
      <c r="C2197" t="s">
        <v>423</v>
      </c>
      <c r="G2197">
        <v>810</v>
      </c>
    </row>
    <row r="2198" spans="1:8" x14ac:dyDescent="0.25">
      <c r="A2198" t="str">
        <f t="shared" si="34"/>
        <v>1216786</v>
      </c>
      <c r="B2198" t="s">
        <v>376</v>
      </c>
      <c r="C2198" t="s">
        <v>426</v>
      </c>
      <c r="H2198">
        <v>1800</v>
      </c>
    </row>
    <row r="2199" spans="1:8" x14ac:dyDescent="0.25">
      <c r="A2199" t="str">
        <f t="shared" si="34"/>
        <v>1217765</v>
      </c>
      <c r="B2199" t="s">
        <v>377</v>
      </c>
      <c r="C2199" t="s">
        <v>422</v>
      </c>
      <c r="E2199">
        <v>9464</v>
      </c>
      <c r="F2199">
        <v>7215</v>
      </c>
    </row>
    <row r="2200" spans="1:8" x14ac:dyDescent="0.25">
      <c r="A2200" t="str">
        <f t="shared" si="34"/>
        <v>1217770</v>
      </c>
      <c r="B2200" t="s">
        <v>377</v>
      </c>
      <c r="C2200" t="s">
        <v>980</v>
      </c>
      <c r="E2200">
        <v>8466</v>
      </c>
    </row>
    <row r="2201" spans="1:8" x14ac:dyDescent="0.25">
      <c r="A2201" t="str">
        <f t="shared" si="34"/>
        <v>1217775</v>
      </c>
      <c r="B2201" t="s">
        <v>377</v>
      </c>
      <c r="C2201" t="s">
        <v>423</v>
      </c>
      <c r="F2201">
        <v>1200</v>
      </c>
      <c r="H2201">
        <v>62083.32</v>
      </c>
    </row>
    <row r="2202" spans="1:8" x14ac:dyDescent="0.25">
      <c r="A2202" t="str">
        <f t="shared" si="34"/>
        <v>1218765</v>
      </c>
      <c r="B2202" t="s">
        <v>378</v>
      </c>
      <c r="C2202" t="s">
        <v>422</v>
      </c>
      <c r="E2202">
        <v>5428.2</v>
      </c>
      <c r="F2202">
        <v>1179.08</v>
      </c>
      <c r="G2202">
        <v>2348.62</v>
      </c>
    </row>
    <row r="2203" spans="1:8" x14ac:dyDescent="0.25">
      <c r="A2203" t="str">
        <f t="shared" si="34"/>
        <v>1218775</v>
      </c>
      <c r="B2203" t="s">
        <v>378</v>
      </c>
      <c r="C2203" t="s">
        <v>423</v>
      </c>
      <c r="F2203">
        <v>5255.32</v>
      </c>
    </row>
    <row r="2204" spans="1:8" x14ac:dyDescent="0.25">
      <c r="A2204" t="str">
        <f t="shared" si="34"/>
        <v>1218776</v>
      </c>
      <c r="B2204" t="s">
        <v>378</v>
      </c>
      <c r="C2204" t="s">
        <v>424</v>
      </c>
      <c r="G2204">
        <v>12007.5</v>
      </c>
    </row>
    <row r="2205" spans="1:8" x14ac:dyDescent="0.25">
      <c r="A2205" t="str">
        <f t="shared" si="34"/>
        <v>1221765</v>
      </c>
      <c r="B2205" t="s">
        <v>379</v>
      </c>
      <c r="C2205" t="s">
        <v>422</v>
      </c>
      <c r="E2205">
        <v>53494.849999999977</v>
      </c>
      <c r="F2205">
        <v>15152.14</v>
      </c>
    </row>
    <row r="2206" spans="1:8" x14ac:dyDescent="0.25">
      <c r="A2206" t="str">
        <f t="shared" si="34"/>
        <v>1221770</v>
      </c>
      <c r="B2206" t="s">
        <v>379</v>
      </c>
      <c r="C2206" t="s">
        <v>980</v>
      </c>
      <c r="E2206">
        <v>68724.000000000015</v>
      </c>
    </row>
    <row r="2207" spans="1:8" x14ac:dyDescent="0.25">
      <c r="A2207" t="str">
        <f t="shared" si="34"/>
        <v>1221775</v>
      </c>
      <c r="B2207" t="s">
        <v>379</v>
      </c>
      <c r="C2207" t="s">
        <v>423</v>
      </c>
      <c r="E2207">
        <v>8625.1</v>
      </c>
      <c r="F2207">
        <v>169234.20999999996</v>
      </c>
      <c r="G2207">
        <v>91354.79</v>
      </c>
    </row>
    <row r="2208" spans="1:8" x14ac:dyDescent="0.25">
      <c r="A2208" t="str">
        <f t="shared" si="34"/>
        <v>1221777</v>
      </c>
      <c r="B2208" t="s">
        <v>379</v>
      </c>
      <c r="C2208" t="s">
        <v>428</v>
      </c>
      <c r="F2208">
        <v>1449.9299999999998</v>
      </c>
      <c r="G2208">
        <v>6.9999999999999993E-2</v>
      </c>
    </row>
    <row r="2209" spans="1:8" x14ac:dyDescent="0.25">
      <c r="A2209" t="str">
        <f t="shared" si="34"/>
        <v>1221785</v>
      </c>
      <c r="B2209" t="s">
        <v>379</v>
      </c>
      <c r="C2209" t="s">
        <v>425</v>
      </c>
      <c r="F2209">
        <v>62971.51</v>
      </c>
      <c r="G2209">
        <v>163415.49</v>
      </c>
      <c r="H2209">
        <v>156960.42000000001</v>
      </c>
    </row>
    <row r="2210" spans="1:8" x14ac:dyDescent="0.25">
      <c r="A2210" t="str">
        <f t="shared" si="34"/>
        <v>1221787</v>
      </c>
      <c r="B2210" t="s">
        <v>379</v>
      </c>
      <c r="C2210" t="s">
        <v>427</v>
      </c>
      <c r="F2210">
        <v>24230.17</v>
      </c>
      <c r="G2210">
        <v>24138.829999999998</v>
      </c>
      <c r="H2210">
        <v>25893.65</v>
      </c>
    </row>
    <row r="2211" spans="1:8" x14ac:dyDescent="0.25">
      <c r="A2211" t="str">
        <f t="shared" si="34"/>
        <v>1222765</v>
      </c>
      <c r="B2211" t="s">
        <v>380</v>
      </c>
      <c r="C2211" t="s">
        <v>422</v>
      </c>
      <c r="F2211">
        <v>3208.9</v>
      </c>
      <c r="G2211">
        <v>4144.1000000000004</v>
      </c>
    </row>
    <row r="2212" spans="1:8" x14ac:dyDescent="0.25">
      <c r="A2212" t="str">
        <f t="shared" si="34"/>
        <v>1222775</v>
      </c>
      <c r="B2212" t="s">
        <v>380</v>
      </c>
      <c r="C2212" t="s">
        <v>423</v>
      </c>
      <c r="F2212">
        <v>29640.45</v>
      </c>
      <c r="G2212">
        <v>15074.55</v>
      </c>
    </row>
    <row r="2213" spans="1:8" x14ac:dyDescent="0.25">
      <c r="A2213" t="str">
        <f t="shared" si="34"/>
        <v>1222776</v>
      </c>
      <c r="B2213" t="s">
        <v>380</v>
      </c>
      <c r="C2213" t="s">
        <v>424</v>
      </c>
      <c r="G2213">
        <v>10000</v>
      </c>
    </row>
    <row r="2214" spans="1:8" x14ac:dyDescent="0.25">
      <c r="A2214" t="str">
        <f t="shared" si="34"/>
        <v>1222777</v>
      </c>
      <c r="B2214" t="s">
        <v>380</v>
      </c>
      <c r="C2214" t="s">
        <v>428</v>
      </c>
      <c r="G2214">
        <v>105</v>
      </c>
    </row>
    <row r="2215" spans="1:8" x14ac:dyDescent="0.25">
      <c r="A2215" t="str">
        <f t="shared" si="34"/>
        <v>1222785</v>
      </c>
      <c r="B2215" t="s">
        <v>380</v>
      </c>
      <c r="C2215" t="s">
        <v>425</v>
      </c>
      <c r="F2215">
        <v>30397.739999999998</v>
      </c>
      <c r="G2215">
        <v>21247.38</v>
      </c>
      <c r="H2215">
        <v>17323.599999999999</v>
      </c>
    </row>
    <row r="2216" spans="1:8" x14ac:dyDescent="0.25">
      <c r="A2216" t="str">
        <f t="shared" si="34"/>
        <v>1222786</v>
      </c>
      <c r="B2216" t="s">
        <v>380</v>
      </c>
      <c r="C2216" t="s">
        <v>426</v>
      </c>
      <c r="F2216">
        <v>2232.6</v>
      </c>
    </row>
    <row r="2217" spans="1:8" x14ac:dyDescent="0.25">
      <c r="A2217" t="str">
        <f t="shared" si="34"/>
        <v>1222787</v>
      </c>
      <c r="B2217" t="s">
        <v>380</v>
      </c>
      <c r="C2217" t="s">
        <v>427</v>
      </c>
      <c r="F2217">
        <v>5000</v>
      </c>
      <c r="H2217">
        <v>15094</v>
      </c>
    </row>
    <row r="2218" spans="1:8" x14ac:dyDescent="0.25">
      <c r="A2218" t="str">
        <f t="shared" si="34"/>
        <v>1223765</v>
      </c>
      <c r="B2218" t="s">
        <v>381</v>
      </c>
      <c r="C2218" t="s">
        <v>422</v>
      </c>
      <c r="E2218">
        <v>10000.000000000002</v>
      </c>
    </row>
    <row r="2219" spans="1:8" x14ac:dyDescent="0.25">
      <c r="A2219" t="str">
        <f t="shared" si="34"/>
        <v>1223770</v>
      </c>
      <c r="B2219" t="s">
        <v>381</v>
      </c>
      <c r="C2219" t="s">
        <v>980</v>
      </c>
      <c r="E2219">
        <v>32868</v>
      </c>
    </row>
    <row r="2220" spans="1:8" x14ac:dyDescent="0.25">
      <c r="A2220" t="str">
        <f t="shared" si="34"/>
        <v>1223776</v>
      </c>
      <c r="B2220" t="s">
        <v>381</v>
      </c>
      <c r="C2220" t="s">
        <v>424</v>
      </c>
      <c r="F2220">
        <v>10000</v>
      </c>
    </row>
    <row r="2221" spans="1:8" x14ac:dyDescent="0.25">
      <c r="A2221" t="str">
        <f t="shared" si="34"/>
        <v>1223777</v>
      </c>
      <c r="B2221" t="s">
        <v>381</v>
      </c>
      <c r="C2221" t="s">
        <v>428</v>
      </c>
      <c r="F2221">
        <v>596</v>
      </c>
    </row>
    <row r="2222" spans="1:8" x14ac:dyDescent="0.25">
      <c r="A2222" t="str">
        <f t="shared" si="34"/>
        <v>1223786</v>
      </c>
      <c r="B2222" t="s">
        <v>381</v>
      </c>
      <c r="C2222" t="s">
        <v>426</v>
      </c>
      <c r="F2222">
        <v>10000</v>
      </c>
    </row>
    <row r="2223" spans="1:8" x14ac:dyDescent="0.25">
      <c r="A2223" t="str">
        <f t="shared" si="34"/>
        <v>1224765</v>
      </c>
      <c r="B2223" t="s">
        <v>382</v>
      </c>
      <c r="C2223" t="s">
        <v>422</v>
      </c>
      <c r="E2223">
        <v>18688.239999999998</v>
      </c>
      <c r="F2223">
        <v>36500</v>
      </c>
      <c r="G2223">
        <v>162428.24999999997</v>
      </c>
    </row>
    <row r="2224" spans="1:8" x14ac:dyDescent="0.25">
      <c r="A2224" t="str">
        <f t="shared" si="34"/>
        <v>1224770</v>
      </c>
      <c r="B2224" t="s">
        <v>382</v>
      </c>
      <c r="C2224" t="s">
        <v>980</v>
      </c>
      <c r="E2224">
        <v>30136</v>
      </c>
    </row>
    <row r="2225" spans="1:8" x14ac:dyDescent="0.25">
      <c r="A2225" t="str">
        <f t="shared" si="34"/>
        <v>1224785</v>
      </c>
      <c r="B2225" t="s">
        <v>382</v>
      </c>
      <c r="C2225" t="s">
        <v>425</v>
      </c>
      <c r="H2225">
        <v>339947.4</v>
      </c>
    </row>
    <row r="2226" spans="1:8" x14ac:dyDescent="0.25">
      <c r="A2226" t="str">
        <f t="shared" si="34"/>
        <v>1224788</v>
      </c>
      <c r="B2226" t="s">
        <v>382</v>
      </c>
      <c r="C2226" t="s">
        <v>430</v>
      </c>
      <c r="H2226">
        <v>3324.79</v>
      </c>
    </row>
    <row r="2227" spans="1:8" x14ac:dyDescent="0.25">
      <c r="A2227" t="str">
        <f t="shared" si="34"/>
        <v>1225765</v>
      </c>
      <c r="B2227" t="s">
        <v>383</v>
      </c>
      <c r="C2227" t="s">
        <v>422</v>
      </c>
      <c r="E2227">
        <v>62442.5</v>
      </c>
      <c r="F2227">
        <v>145.5</v>
      </c>
    </row>
    <row r="2228" spans="1:8" x14ac:dyDescent="0.25">
      <c r="A2228" t="str">
        <f t="shared" si="34"/>
        <v>1225770</v>
      </c>
      <c r="B2228" t="s">
        <v>383</v>
      </c>
      <c r="C2228" t="s">
        <v>980</v>
      </c>
      <c r="E2228">
        <v>75359.539999999994</v>
      </c>
    </row>
    <row r="2229" spans="1:8" x14ac:dyDescent="0.25">
      <c r="A2229" t="str">
        <f t="shared" si="34"/>
        <v>1225775</v>
      </c>
      <c r="B2229" t="s">
        <v>383</v>
      </c>
      <c r="C2229" t="s">
        <v>423</v>
      </c>
      <c r="E2229">
        <v>147312.04999999999</v>
      </c>
      <c r="F2229">
        <v>77829.950000000012</v>
      </c>
      <c r="G2229">
        <v>9630.619999999999</v>
      </c>
    </row>
    <row r="2230" spans="1:8" x14ac:dyDescent="0.25">
      <c r="A2230" t="str">
        <f t="shared" si="34"/>
        <v>1225776</v>
      </c>
      <c r="B2230" t="s">
        <v>383</v>
      </c>
      <c r="C2230" t="s">
        <v>424</v>
      </c>
      <c r="E2230">
        <v>12586</v>
      </c>
    </row>
    <row r="2231" spans="1:8" x14ac:dyDescent="0.25">
      <c r="A2231" t="str">
        <f t="shared" si="34"/>
        <v>1225777</v>
      </c>
      <c r="B2231" t="s">
        <v>383</v>
      </c>
      <c r="C2231" t="s">
        <v>428</v>
      </c>
      <c r="E2231">
        <v>4202</v>
      </c>
    </row>
    <row r="2232" spans="1:8" x14ac:dyDescent="0.25">
      <c r="A2232" t="str">
        <f t="shared" si="34"/>
        <v>1225785</v>
      </c>
      <c r="B2232" t="s">
        <v>383</v>
      </c>
      <c r="C2232" t="s">
        <v>425</v>
      </c>
      <c r="F2232">
        <v>197895.00000000003</v>
      </c>
      <c r="G2232">
        <v>290785.40999999997</v>
      </c>
      <c r="H2232">
        <v>8572.0999999999985</v>
      </c>
    </row>
    <row r="2233" spans="1:8" x14ac:dyDescent="0.25">
      <c r="A2233" t="str">
        <f t="shared" si="34"/>
        <v>1225786</v>
      </c>
      <c r="B2233" t="s">
        <v>383</v>
      </c>
      <c r="C2233" t="s">
        <v>426</v>
      </c>
      <c r="F2233">
        <v>11203.310000000001</v>
      </c>
    </row>
    <row r="2234" spans="1:8" x14ac:dyDescent="0.25">
      <c r="A2234" t="str">
        <f t="shared" si="34"/>
        <v>1225787</v>
      </c>
      <c r="B2234" t="s">
        <v>383</v>
      </c>
      <c r="C2234" t="s">
        <v>427</v>
      </c>
      <c r="F2234">
        <v>17488.18</v>
      </c>
      <c r="H2234">
        <v>11866</v>
      </c>
    </row>
    <row r="2235" spans="1:8" x14ac:dyDescent="0.25">
      <c r="A2235" t="str">
        <f t="shared" si="34"/>
        <v>1226765</v>
      </c>
      <c r="B2235" t="s">
        <v>384</v>
      </c>
      <c r="C2235" t="s">
        <v>422</v>
      </c>
      <c r="E2235">
        <v>135105</v>
      </c>
    </row>
    <row r="2236" spans="1:8" x14ac:dyDescent="0.25">
      <c r="A2236" t="str">
        <f t="shared" si="34"/>
        <v>1226770</v>
      </c>
      <c r="B2236" t="s">
        <v>384</v>
      </c>
      <c r="C2236" t="s">
        <v>980</v>
      </c>
      <c r="E2236">
        <v>153107</v>
      </c>
    </row>
    <row r="2237" spans="1:8" x14ac:dyDescent="0.25">
      <c r="A2237" t="str">
        <f t="shared" si="34"/>
        <v>1226775</v>
      </c>
      <c r="B2237" t="s">
        <v>384</v>
      </c>
      <c r="C2237" t="s">
        <v>423</v>
      </c>
      <c r="E2237">
        <v>53552.85</v>
      </c>
      <c r="G2237">
        <v>78335.62</v>
      </c>
      <c r="H2237">
        <v>266652.62999999995</v>
      </c>
    </row>
    <row r="2238" spans="1:8" x14ac:dyDescent="0.25">
      <c r="A2238" t="str">
        <f t="shared" si="34"/>
        <v>1226785</v>
      </c>
      <c r="B2238" t="s">
        <v>384</v>
      </c>
      <c r="C2238" t="s">
        <v>425</v>
      </c>
      <c r="F2238">
        <v>480169.07</v>
      </c>
      <c r="G2238">
        <v>3870</v>
      </c>
      <c r="H2238">
        <v>13781.9</v>
      </c>
    </row>
    <row r="2239" spans="1:8" x14ac:dyDescent="0.25">
      <c r="A2239" t="str">
        <f t="shared" si="34"/>
        <v>1226787</v>
      </c>
      <c r="B2239" t="s">
        <v>384</v>
      </c>
      <c r="C2239" t="s">
        <v>427</v>
      </c>
      <c r="F2239">
        <v>135532.65</v>
      </c>
      <c r="G2239">
        <v>241891.62999999995</v>
      </c>
      <c r="H2239">
        <v>109759.98000000001</v>
      </c>
    </row>
    <row r="2240" spans="1:8" x14ac:dyDescent="0.25">
      <c r="A2240" t="str">
        <f t="shared" si="34"/>
        <v>1227737</v>
      </c>
      <c r="B2240" t="s">
        <v>385</v>
      </c>
      <c r="C2240" t="s">
        <v>985</v>
      </c>
      <c r="G2240">
        <v>74753</v>
      </c>
    </row>
    <row r="2241" spans="1:8" x14ac:dyDescent="0.25">
      <c r="A2241" t="str">
        <f t="shared" si="34"/>
        <v>1227765</v>
      </c>
      <c r="B2241" t="s">
        <v>385</v>
      </c>
      <c r="C2241" t="s">
        <v>422</v>
      </c>
      <c r="F2241">
        <v>15312.999999999998</v>
      </c>
      <c r="G2241">
        <v>16221.23</v>
      </c>
    </row>
    <row r="2242" spans="1:8" x14ac:dyDescent="0.25">
      <c r="A2242" t="str">
        <f t="shared" si="34"/>
        <v>1227770</v>
      </c>
      <c r="B2242" t="s">
        <v>385</v>
      </c>
      <c r="C2242" t="s">
        <v>980</v>
      </c>
      <c r="E2242">
        <v>61110</v>
      </c>
    </row>
    <row r="2243" spans="1:8" x14ac:dyDescent="0.25">
      <c r="A2243" t="str">
        <f t="shared" si="34"/>
        <v>1227775</v>
      </c>
      <c r="B2243" t="s">
        <v>385</v>
      </c>
      <c r="C2243" t="s">
        <v>423</v>
      </c>
      <c r="G2243">
        <v>87110.77</v>
      </c>
      <c r="H2243">
        <v>45858.23</v>
      </c>
    </row>
    <row r="2244" spans="1:8" x14ac:dyDescent="0.25">
      <c r="A2244" t="str">
        <f t="shared" si="34"/>
        <v>1227785</v>
      </c>
      <c r="B2244" t="s">
        <v>385</v>
      </c>
      <c r="C2244" t="s">
        <v>425</v>
      </c>
      <c r="H2244">
        <v>93000</v>
      </c>
    </row>
    <row r="2245" spans="1:8" x14ac:dyDescent="0.25">
      <c r="A2245" t="str">
        <f t="shared" si="34"/>
        <v>1228737</v>
      </c>
      <c r="B2245" t="s">
        <v>386</v>
      </c>
      <c r="C2245" t="s">
        <v>985</v>
      </c>
      <c r="G2245">
        <v>74000</v>
      </c>
    </row>
    <row r="2246" spans="1:8" x14ac:dyDescent="0.25">
      <c r="A2246" t="str">
        <f t="shared" ref="A2246:A2309" si="35">B2246&amp;C2246</f>
        <v>1228770</v>
      </c>
      <c r="B2246" t="s">
        <v>386</v>
      </c>
      <c r="C2246" t="s">
        <v>980</v>
      </c>
      <c r="E2246">
        <v>25615.4</v>
      </c>
    </row>
    <row r="2247" spans="1:8" x14ac:dyDescent="0.25">
      <c r="A2247" t="str">
        <f t="shared" si="35"/>
        <v>1229770</v>
      </c>
      <c r="B2247" t="s">
        <v>387</v>
      </c>
      <c r="C2247" t="s">
        <v>980</v>
      </c>
      <c r="E2247">
        <v>54481.19</v>
      </c>
    </row>
    <row r="2248" spans="1:8" x14ac:dyDescent="0.25">
      <c r="A2248" t="str">
        <f t="shared" si="35"/>
        <v>1230765</v>
      </c>
      <c r="B2248" t="s">
        <v>388</v>
      </c>
      <c r="C2248" t="s">
        <v>422</v>
      </c>
      <c r="D2248">
        <v>30123.88</v>
      </c>
      <c r="E2248">
        <v>91815.81</v>
      </c>
      <c r="F2248">
        <v>155441.82999999999</v>
      </c>
      <c r="G2248">
        <v>9445.6299999999992</v>
      </c>
    </row>
    <row r="2249" spans="1:8" x14ac:dyDescent="0.25">
      <c r="A2249" t="str">
        <f t="shared" si="35"/>
        <v>1230770</v>
      </c>
      <c r="B2249" t="s">
        <v>388</v>
      </c>
      <c r="C2249" t="s">
        <v>980</v>
      </c>
      <c r="E2249">
        <v>84229.35</v>
      </c>
    </row>
    <row r="2250" spans="1:8" x14ac:dyDescent="0.25">
      <c r="A2250" t="str">
        <f t="shared" si="35"/>
        <v>1230775</v>
      </c>
      <c r="B2250" t="s">
        <v>388</v>
      </c>
      <c r="C2250" t="s">
        <v>423</v>
      </c>
      <c r="G2250">
        <v>200706.11</v>
      </c>
      <c r="H2250">
        <v>768676.01</v>
      </c>
    </row>
    <row r="2251" spans="1:8" x14ac:dyDescent="0.25">
      <c r="A2251" t="str">
        <f t="shared" si="35"/>
        <v>1230785</v>
      </c>
      <c r="B2251" t="s">
        <v>388</v>
      </c>
      <c r="C2251" t="s">
        <v>425</v>
      </c>
      <c r="F2251">
        <v>42695.09</v>
      </c>
      <c r="G2251">
        <v>280209.94000000006</v>
      </c>
      <c r="H2251">
        <v>1348229.3099999998</v>
      </c>
    </row>
    <row r="2252" spans="1:8" x14ac:dyDescent="0.25">
      <c r="A2252" t="str">
        <f t="shared" si="35"/>
        <v>1230787</v>
      </c>
      <c r="B2252" t="s">
        <v>388</v>
      </c>
      <c r="C2252" t="s">
        <v>427</v>
      </c>
      <c r="F2252">
        <v>58892.3</v>
      </c>
      <c r="G2252">
        <v>15755.220000000001</v>
      </c>
      <c r="H2252">
        <v>288971.81</v>
      </c>
    </row>
    <row r="2253" spans="1:8" x14ac:dyDescent="0.25">
      <c r="A2253" t="str">
        <f t="shared" si="35"/>
        <v>1231736</v>
      </c>
      <c r="B2253" t="s">
        <v>389</v>
      </c>
      <c r="C2253" t="s">
        <v>988</v>
      </c>
      <c r="H2253">
        <v>19389.919999999998</v>
      </c>
    </row>
    <row r="2254" spans="1:8" x14ac:dyDescent="0.25">
      <c r="A2254" t="str">
        <f t="shared" si="35"/>
        <v>1231737</v>
      </c>
      <c r="B2254" t="s">
        <v>389</v>
      </c>
      <c r="C2254" t="s">
        <v>985</v>
      </c>
      <c r="F2254">
        <v>10836.24</v>
      </c>
      <c r="G2254">
        <v>9228.08</v>
      </c>
    </row>
    <row r="2255" spans="1:8" x14ac:dyDescent="0.25">
      <c r="A2255" t="str">
        <f t="shared" si="35"/>
        <v>1231765</v>
      </c>
      <c r="B2255" t="s">
        <v>389</v>
      </c>
      <c r="C2255" t="s">
        <v>422</v>
      </c>
      <c r="E2255">
        <v>5475.03</v>
      </c>
      <c r="F2255">
        <v>5207</v>
      </c>
    </row>
    <row r="2256" spans="1:8" x14ac:dyDescent="0.25">
      <c r="A2256" t="str">
        <f t="shared" si="35"/>
        <v>1231775</v>
      </c>
      <c r="B2256" t="s">
        <v>389</v>
      </c>
      <c r="C2256" t="s">
        <v>423</v>
      </c>
      <c r="F2256">
        <v>36668.200000000004</v>
      </c>
      <c r="G2256">
        <v>10461.48</v>
      </c>
      <c r="H2256">
        <v>1442.85</v>
      </c>
    </row>
    <row r="2257" spans="1:8" x14ac:dyDescent="0.25">
      <c r="A2257" t="str">
        <f t="shared" si="35"/>
        <v>1231776</v>
      </c>
      <c r="B2257" t="s">
        <v>389</v>
      </c>
      <c r="C2257" t="s">
        <v>424</v>
      </c>
      <c r="G2257">
        <v>7310.6100000000006</v>
      </c>
      <c r="H2257">
        <v>628.21</v>
      </c>
    </row>
    <row r="2258" spans="1:8" x14ac:dyDescent="0.25">
      <c r="A2258" t="str">
        <f t="shared" si="35"/>
        <v>1231785</v>
      </c>
      <c r="B2258" t="s">
        <v>389</v>
      </c>
      <c r="C2258" t="s">
        <v>425</v>
      </c>
      <c r="G2258">
        <v>21296.99</v>
      </c>
      <c r="H2258">
        <v>59016.05</v>
      </c>
    </row>
    <row r="2259" spans="1:8" x14ac:dyDescent="0.25">
      <c r="A2259" t="str">
        <f t="shared" si="35"/>
        <v>1233737</v>
      </c>
      <c r="B2259" t="s">
        <v>390</v>
      </c>
      <c r="C2259" t="s">
        <v>985</v>
      </c>
      <c r="F2259">
        <v>35000</v>
      </c>
      <c r="G2259">
        <v>37000</v>
      </c>
    </row>
    <row r="2260" spans="1:8" x14ac:dyDescent="0.25">
      <c r="A2260" t="str">
        <f t="shared" si="35"/>
        <v>1233765</v>
      </c>
      <c r="B2260" t="s">
        <v>390</v>
      </c>
      <c r="C2260" t="s">
        <v>422</v>
      </c>
      <c r="E2260">
        <v>45044</v>
      </c>
    </row>
    <row r="2261" spans="1:8" x14ac:dyDescent="0.25">
      <c r="A2261" t="str">
        <f t="shared" si="35"/>
        <v>1233770</v>
      </c>
      <c r="B2261" t="s">
        <v>390</v>
      </c>
      <c r="C2261" t="s">
        <v>980</v>
      </c>
      <c r="E2261">
        <v>55669</v>
      </c>
    </row>
    <row r="2262" spans="1:8" x14ac:dyDescent="0.25">
      <c r="A2262" t="str">
        <f t="shared" si="35"/>
        <v>1233775</v>
      </c>
      <c r="B2262" t="s">
        <v>390</v>
      </c>
      <c r="C2262" t="s">
        <v>423</v>
      </c>
      <c r="E2262">
        <v>119117.88</v>
      </c>
      <c r="F2262">
        <v>73384.000000000015</v>
      </c>
    </row>
    <row r="2263" spans="1:8" x14ac:dyDescent="0.25">
      <c r="A2263" t="str">
        <f t="shared" si="35"/>
        <v>1233776</v>
      </c>
      <c r="B2263" t="s">
        <v>390</v>
      </c>
      <c r="C2263" t="s">
        <v>424</v>
      </c>
      <c r="F2263">
        <v>10000</v>
      </c>
    </row>
    <row r="2264" spans="1:8" x14ac:dyDescent="0.25">
      <c r="A2264" t="str">
        <f t="shared" si="35"/>
        <v>1233777</v>
      </c>
      <c r="B2264" t="s">
        <v>390</v>
      </c>
      <c r="C2264" t="s">
        <v>428</v>
      </c>
      <c r="H2264">
        <v>1595</v>
      </c>
    </row>
    <row r="2265" spans="1:8" x14ac:dyDescent="0.25">
      <c r="A2265" t="str">
        <f t="shared" si="35"/>
        <v>1233785</v>
      </c>
      <c r="B2265" t="s">
        <v>390</v>
      </c>
      <c r="C2265" t="s">
        <v>425</v>
      </c>
      <c r="F2265">
        <v>27778.75</v>
      </c>
      <c r="H2265">
        <v>134650</v>
      </c>
    </row>
    <row r="2266" spans="1:8" x14ac:dyDescent="0.25">
      <c r="A2266" t="str">
        <f t="shared" si="35"/>
        <v>1233787</v>
      </c>
      <c r="B2266" t="s">
        <v>390</v>
      </c>
      <c r="C2266" t="s">
        <v>427</v>
      </c>
      <c r="F2266">
        <v>6432</v>
      </c>
      <c r="G2266">
        <v>66967.48</v>
      </c>
      <c r="H2266">
        <v>58731.289999999994</v>
      </c>
    </row>
    <row r="2267" spans="1:8" x14ac:dyDescent="0.25">
      <c r="A2267" t="str">
        <f t="shared" si="35"/>
        <v>1234770</v>
      </c>
      <c r="B2267" t="s">
        <v>391</v>
      </c>
      <c r="C2267" t="s">
        <v>980</v>
      </c>
      <c r="E2267">
        <v>23439</v>
      </c>
    </row>
    <row r="2268" spans="1:8" x14ac:dyDescent="0.25">
      <c r="A2268" t="str">
        <f t="shared" si="35"/>
        <v>1235765</v>
      </c>
      <c r="B2268" t="s">
        <v>392</v>
      </c>
      <c r="C2268" t="s">
        <v>422</v>
      </c>
      <c r="D2268">
        <v>12197.990000000002</v>
      </c>
      <c r="E2268">
        <v>42423.01</v>
      </c>
    </row>
    <row r="2269" spans="1:8" x14ac:dyDescent="0.25">
      <c r="A2269" t="str">
        <f t="shared" si="35"/>
        <v>1235770</v>
      </c>
      <c r="B2269" t="s">
        <v>392</v>
      </c>
      <c r="C2269" t="s">
        <v>980</v>
      </c>
      <c r="E2269">
        <v>53572.150000000009</v>
      </c>
    </row>
    <row r="2270" spans="1:8" x14ac:dyDescent="0.25">
      <c r="A2270" t="str">
        <f t="shared" si="35"/>
        <v>1235772</v>
      </c>
      <c r="B2270" t="s">
        <v>392</v>
      </c>
      <c r="C2270" t="s">
        <v>982</v>
      </c>
      <c r="E2270">
        <v>4998</v>
      </c>
    </row>
    <row r="2271" spans="1:8" x14ac:dyDescent="0.25">
      <c r="A2271" t="str">
        <f t="shared" si="35"/>
        <v>1235775</v>
      </c>
      <c r="B2271" t="s">
        <v>392</v>
      </c>
      <c r="C2271" t="s">
        <v>423</v>
      </c>
      <c r="E2271">
        <v>71147.27</v>
      </c>
      <c r="F2271">
        <v>98490.49</v>
      </c>
      <c r="G2271">
        <v>4560.1499999999996</v>
      </c>
    </row>
    <row r="2272" spans="1:8" x14ac:dyDescent="0.25">
      <c r="A2272" t="str">
        <f t="shared" si="35"/>
        <v>1235785</v>
      </c>
      <c r="B2272" t="s">
        <v>392</v>
      </c>
      <c r="C2272" t="s">
        <v>425</v>
      </c>
      <c r="F2272">
        <v>138122.19000000003</v>
      </c>
      <c r="G2272">
        <v>90162.880000000005</v>
      </c>
      <c r="H2272">
        <v>53971.45</v>
      </c>
    </row>
    <row r="2273" spans="1:8" x14ac:dyDescent="0.25">
      <c r="A2273" t="str">
        <f t="shared" si="35"/>
        <v>1236737</v>
      </c>
      <c r="B2273" t="s">
        <v>393</v>
      </c>
      <c r="C2273" t="s">
        <v>985</v>
      </c>
      <c r="G2273">
        <v>50000</v>
      </c>
    </row>
    <row r="2274" spans="1:8" x14ac:dyDescent="0.25">
      <c r="A2274" t="str">
        <f t="shared" si="35"/>
        <v>1236765</v>
      </c>
      <c r="B2274" t="s">
        <v>393</v>
      </c>
      <c r="C2274" t="s">
        <v>422</v>
      </c>
      <c r="E2274">
        <v>53880.770000000004</v>
      </c>
      <c r="F2274">
        <v>2241</v>
      </c>
      <c r="G2274">
        <v>0.23</v>
      </c>
    </row>
    <row r="2275" spans="1:8" x14ac:dyDescent="0.25">
      <c r="A2275" t="str">
        <f t="shared" si="35"/>
        <v>1236770</v>
      </c>
      <c r="B2275" t="s">
        <v>393</v>
      </c>
      <c r="C2275" t="s">
        <v>980</v>
      </c>
      <c r="E2275">
        <v>94621</v>
      </c>
    </row>
    <row r="2276" spans="1:8" x14ac:dyDescent="0.25">
      <c r="A2276" t="str">
        <f t="shared" si="35"/>
        <v>1236772</v>
      </c>
      <c r="B2276" t="s">
        <v>393</v>
      </c>
      <c r="C2276" t="s">
        <v>982</v>
      </c>
      <c r="E2276">
        <v>30000</v>
      </c>
    </row>
    <row r="2277" spans="1:8" x14ac:dyDescent="0.25">
      <c r="A2277" t="str">
        <f t="shared" si="35"/>
        <v>1236775</v>
      </c>
      <c r="B2277" t="s">
        <v>393</v>
      </c>
      <c r="C2277" t="s">
        <v>423</v>
      </c>
      <c r="F2277">
        <v>119577.92</v>
      </c>
      <c r="G2277">
        <v>92802.08</v>
      </c>
      <c r="H2277">
        <v>20112</v>
      </c>
    </row>
    <row r="2278" spans="1:8" x14ac:dyDescent="0.25">
      <c r="A2278" t="str">
        <f t="shared" si="35"/>
        <v>1236776</v>
      </c>
      <c r="B2278" t="s">
        <v>393</v>
      </c>
      <c r="C2278" t="s">
        <v>424</v>
      </c>
      <c r="F2278">
        <v>3485</v>
      </c>
    </row>
    <row r="2279" spans="1:8" x14ac:dyDescent="0.25">
      <c r="A2279" t="str">
        <f t="shared" si="35"/>
        <v>1236777</v>
      </c>
      <c r="B2279" t="s">
        <v>393</v>
      </c>
      <c r="C2279" t="s">
        <v>428</v>
      </c>
      <c r="F2279">
        <v>1920</v>
      </c>
    </row>
    <row r="2280" spans="1:8" x14ac:dyDescent="0.25">
      <c r="A2280" t="str">
        <f t="shared" si="35"/>
        <v>1236785</v>
      </c>
      <c r="B2280" t="s">
        <v>393</v>
      </c>
      <c r="C2280" t="s">
        <v>425</v>
      </c>
      <c r="F2280">
        <v>57060.7</v>
      </c>
      <c r="G2280">
        <v>324519.53999999998</v>
      </c>
    </row>
    <row r="2281" spans="1:8" x14ac:dyDescent="0.25">
      <c r="A2281" t="str">
        <f t="shared" si="35"/>
        <v>1236786</v>
      </c>
      <c r="B2281" t="s">
        <v>393</v>
      </c>
      <c r="C2281" t="s">
        <v>426</v>
      </c>
      <c r="F2281">
        <v>3485</v>
      </c>
    </row>
    <row r="2282" spans="1:8" x14ac:dyDescent="0.25">
      <c r="A2282" t="str">
        <f t="shared" si="35"/>
        <v>1236787</v>
      </c>
      <c r="B2282" t="s">
        <v>393</v>
      </c>
      <c r="C2282" t="s">
        <v>427</v>
      </c>
      <c r="F2282">
        <v>63583.54</v>
      </c>
      <c r="G2282">
        <v>31811</v>
      </c>
    </row>
    <row r="2283" spans="1:8" x14ac:dyDescent="0.25">
      <c r="A2283" t="str">
        <f t="shared" si="35"/>
        <v>1237737</v>
      </c>
      <c r="B2283" t="s">
        <v>394</v>
      </c>
      <c r="C2283" t="s">
        <v>985</v>
      </c>
      <c r="G2283">
        <v>50000</v>
      </c>
    </row>
    <row r="2284" spans="1:8" x14ac:dyDescent="0.25">
      <c r="A2284" t="str">
        <f t="shared" si="35"/>
        <v>1237770</v>
      </c>
      <c r="B2284" t="s">
        <v>394</v>
      </c>
      <c r="C2284" t="s">
        <v>980</v>
      </c>
      <c r="E2284">
        <v>26892</v>
      </c>
    </row>
    <row r="2285" spans="1:8" x14ac:dyDescent="0.25">
      <c r="A2285" t="str">
        <f t="shared" si="35"/>
        <v>1237772</v>
      </c>
      <c r="B2285" t="s">
        <v>394</v>
      </c>
      <c r="C2285" t="s">
        <v>982</v>
      </c>
      <c r="E2285">
        <v>32500</v>
      </c>
    </row>
    <row r="2286" spans="1:8" x14ac:dyDescent="0.25">
      <c r="A2286" t="str">
        <f t="shared" si="35"/>
        <v>1239770</v>
      </c>
      <c r="B2286" t="s">
        <v>396</v>
      </c>
      <c r="C2286" t="s">
        <v>980</v>
      </c>
      <c r="E2286">
        <v>267418.30000000005</v>
      </c>
    </row>
    <row r="2287" spans="1:8" x14ac:dyDescent="0.25">
      <c r="A2287" t="str">
        <f t="shared" si="35"/>
        <v>1240738</v>
      </c>
      <c r="B2287" t="s">
        <v>397</v>
      </c>
      <c r="C2287" t="s">
        <v>984</v>
      </c>
      <c r="G2287">
        <v>285.72000000000003</v>
      </c>
      <c r="H2287">
        <v>319.62</v>
      </c>
    </row>
    <row r="2288" spans="1:8" x14ac:dyDescent="0.25">
      <c r="A2288" t="str">
        <f t="shared" si="35"/>
        <v>1240765</v>
      </c>
      <c r="B2288" t="s">
        <v>397</v>
      </c>
      <c r="C2288" t="s">
        <v>422</v>
      </c>
      <c r="D2288">
        <v>5687.8</v>
      </c>
      <c r="E2288">
        <v>311967.19999999995</v>
      </c>
    </row>
    <row r="2289" spans="1:8" x14ac:dyDescent="0.25">
      <c r="A2289" t="str">
        <f t="shared" si="35"/>
        <v>1240770</v>
      </c>
      <c r="B2289" t="s">
        <v>397</v>
      </c>
      <c r="C2289" t="s">
        <v>980</v>
      </c>
      <c r="E2289">
        <v>781862</v>
      </c>
    </row>
    <row r="2290" spans="1:8" x14ac:dyDescent="0.25">
      <c r="A2290" t="str">
        <f t="shared" si="35"/>
        <v>1240775</v>
      </c>
      <c r="B2290" t="s">
        <v>397</v>
      </c>
      <c r="C2290" t="s">
        <v>423</v>
      </c>
      <c r="E2290">
        <v>581881.02</v>
      </c>
      <c r="F2290">
        <v>649573.75</v>
      </c>
      <c r="G2290">
        <v>751843.83999999985</v>
      </c>
    </row>
    <row r="2291" spans="1:8" x14ac:dyDescent="0.25">
      <c r="A2291" t="str">
        <f t="shared" si="35"/>
        <v>1240785</v>
      </c>
      <c r="B2291" t="s">
        <v>397</v>
      </c>
      <c r="C2291" t="s">
        <v>425</v>
      </c>
      <c r="F2291">
        <v>854825.92</v>
      </c>
      <c r="G2291">
        <v>442547.56000000006</v>
      </c>
      <c r="H2291">
        <v>748292.85000000009</v>
      </c>
    </row>
    <row r="2292" spans="1:8" x14ac:dyDescent="0.25">
      <c r="A2292" t="str">
        <f t="shared" si="35"/>
        <v>1241737</v>
      </c>
      <c r="B2292" t="s">
        <v>398</v>
      </c>
      <c r="C2292" t="s">
        <v>985</v>
      </c>
      <c r="F2292">
        <v>8569.09</v>
      </c>
      <c r="G2292">
        <v>23767.040000000001</v>
      </c>
    </row>
    <row r="2293" spans="1:8" x14ac:dyDescent="0.25">
      <c r="A2293" t="str">
        <f t="shared" si="35"/>
        <v>1241738</v>
      </c>
      <c r="B2293" t="s">
        <v>398</v>
      </c>
      <c r="C2293" t="s">
        <v>984</v>
      </c>
      <c r="F2293">
        <v>3155.96</v>
      </c>
      <c r="G2293">
        <v>18198</v>
      </c>
    </row>
    <row r="2294" spans="1:8" x14ac:dyDescent="0.25">
      <c r="A2294" t="str">
        <f t="shared" si="35"/>
        <v>1241756</v>
      </c>
      <c r="B2294" t="s">
        <v>398</v>
      </c>
      <c r="C2294" t="s">
        <v>981</v>
      </c>
      <c r="G2294">
        <v>100118</v>
      </c>
    </row>
    <row r="2295" spans="1:8" x14ac:dyDescent="0.25">
      <c r="A2295" t="str">
        <f t="shared" si="35"/>
        <v>1241757</v>
      </c>
      <c r="B2295" t="s">
        <v>398</v>
      </c>
      <c r="C2295" t="s">
        <v>987</v>
      </c>
      <c r="G2295">
        <v>18045</v>
      </c>
    </row>
    <row r="2296" spans="1:8" x14ac:dyDescent="0.25">
      <c r="A2296" t="str">
        <f t="shared" si="35"/>
        <v>1241765</v>
      </c>
      <c r="B2296" t="s">
        <v>398</v>
      </c>
      <c r="C2296" t="s">
        <v>422</v>
      </c>
      <c r="E2296">
        <v>310629.65999999997</v>
      </c>
    </row>
    <row r="2297" spans="1:8" x14ac:dyDescent="0.25">
      <c r="A2297" t="str">
        <f t="shared" si="35"/>
        <v>1241770</v>
      </c>
      <c r="B2297" t="s">
        <v>398</v>
      </c>
      <c r="C2297" t="s">
        <v>980</v>
      </c>
      <c r="E2297">
        <v>722101</v>
      </c>
    </row>
    <row r="2298" spans="1:8" x14ac:dyDescent="0.25">
      <c r="A2298" t="str">
        <f t="shared" si="35"/>
        <v>1241775</v>
      </c>
      <c r="B2298" t="s">
        <v>398</v>
      </c>
      <c r="C2298" t="s">
        <v>423</v>
      </c>
      <c r="F2298">
        <v>541471.26000000013</v>
      </c>
      <c r="G2298">
        <v>824454.74000000022</v>
      </c>
    </row>
    <row r="2299" spans="1:8" x14ac:dyDescent="0.25">
      <c r="A2299" t="str">
        <f t="shared" si="35"/>
        <v>1241777</v>
      </c>
      <c r="B2299" t="s">
        <v>398</v>
      </c>
      <c r="C2299" t="s">
        <v>428</v>
      </c>
      <c r="F2299">
        <v>19557</v>
      </c>
    </row>
    <row r="2300" spans="1:8" x14ac:dyDescent="0.25">
      <c r="A2300" t="str">
        <f t="shared" si="35"/>
        <v>1241785</v>
      </c>
      <c r="B2300" t="s">
        <v>398</v>
      </c>
      <c r="C2300" t="s">
        <v>425</v>
      </c>
      <c r="F2300">
        <v>698139.99999999988</v>
      </c>
      <c r="G2300">
        <v>114892.63999999998</v>
      </c>
      <c r="H2300">
        <v>791777.35999999975</v>
      </c>
    </row>
    <row r="2301" spans="1:8" x14ac:dyDescent="0.25">
      <c r="A2301" t="str">
        <f t="shared" si="35"/>
        <v>1241787</v>
      </c>
      <c r="B2301" t="s">
        <v>398</v>
      </c>
      <c r="C2301" t="s">
        <v>427</v>
      </c>
      <c r="F2301">
        <v>517630.38</v>
      </c>
      <c r="G2301">
        <v>84800</v>
      </c>
      <c r="H2301">
        <v>4476.62</v>
      </c>
    </row>
    <row r="2302" spans="1:8" x14ac:dyDescent="0.25">
      <c r="A2302" t="str">
        <f t="shared" si="35"/>
        <v>1241788</v>
      </c>
      <c r="B2302" t="s">
        <v>398</v>
      </c>
      <c r="C2302" t="s">
        <v>430</v>
      </c>
      <c r="G2302">
        <v>304005</v>
      </c>
    </row>
    <row r="2303" spans="1:8" x14ac:dyDescent="0.25">
      <c r="A2303" t="str">
        <f t="shared" si="35"/>
        <v>1241789</v>
      </c>
      <c r="B2303" t="s">
        <v>398</v>
      </c>
      <c r="C2303" t="s">
        <v>429</v>
      </c>
      <c r="F2303">
        <v>9602</v>
      </c>
      <c r="G2303">
        <v>14861.36</v>
      </c>
    </row>
    <row r="2304" spans="1:8" x14ac:dyDescent="0.25">
      <c r="A2304" t="str">
        <f t="shared" si="35"/>
        <v>9689756</v>
      </c>
      <c r="B2304" t="s">
        <v>399</v>
      </c>
      <c r="C2304" t="s">
        <v>981</v>
      </c>
      <c r="G2304">
        <v>38555.300000000003</v>
      </c>
      <c r="H2304">
        <v>6500</v>
      </c>
    </row>
    <row r="2305" spans="1:8" x14ac:dyDescent="0.25">
      <c r="A2305" t="str">
        <f t="shared" si="35"/>
        <v>9689765</v>
      </c>
      <c r="B2305" t="s">
        <v>399</v>
      </c>
      <c r="C2305" t="s">
        <v>422</v>
      </c>
      <c r="E2305">
        <v>1082.52</v>
      </c>
      <c r="F2305">
        <v>904.8</v>
      </c>
    </row>
    <row r="2306" spans="1:8" x14ac:dyDescent="0.25">
      <c r="A2306" t="str">
        <f t="shared" si="35"/>
        <v>9689775</v>
      </c>
      <c r="B2306" t="s">
        <v>399</v>
      </c>
      <c r="C2306" t="s">
        <v>423</v>
      </c>
      <c r="F2306">
        <v>5713.5</v>
      </c>
    </row>
    <row r="2307" spans="1:8" x14ac:dyDescent="0.25">
      <c r="A2307" t="str">
        <f t="shared" si="35"/>
        <v>9689777</v>
      </c>
      <c r="B2307" t="s">
        <v>399</v>
      </c>
      <c r="C2307" t="s">
        <v>428</v>
      </c>
      <c r="G2307">
        <v>19818</v>
      </c>
    </row>
    <row r="2308" spans="1:8" x14ac:dyDescent="0.25">
      <c r="A2308" t="str">
        <f t="shared" si="35"/>
        <v>9690756</v>
      </c>
      <c r="B2308" t="s">
        <v>400</v>
      </c>
      <c r="C2308" t="s">
        <v>981</v>
      </c>
      <c r="F2308">
        <v>43844</v>
      </c>
      <c r="G2308">
        <v>89788.449999999983</v>
      </c>
      <c r="H2308">
        <v>10173.73</v>
      </c>
    </row>
    <row r="2309" spans="1:8" x14ac:dyDescent="0.25">
      <c r="A2309" t="str">
        <f t="shared" si="35"/>
        <v>9690757</v>
      </c>
      <c r="B2309" t="s">
        <v>400</v>
      </c>
      <c r="C2309" t="s">
        <v>987</v>
      </c>
      <c r="F2309">
        <v>12105</v>
      </c>
      <c r="G2309">
        <v>552</v>
      </c>
    </row>
    <row r="2310" spans="1:8" x14ac:dyDescent="0.25">
      <c r="A2310" t="str">
        <f t="shared" ref="A2310:A2373" si="36">B2310&amp;C2310</f>
        <v>9690765</v>
      </c>
      <c r="B2310" t="s">
        <v>400</v>
      </c>
      <c r="C2310" t="s">
        <v>422</v>
      </c>
      <c r="F2310">
        <v>34453.07</v>
      </c>
      <c r="G2310">
        <v>23217.43</v>
      </c>
    </row>
    <row r="2311" spans="1:8" x14ac:dyDescent="0.25">
      <c r="A2311" t="str">
        <f t="shared" si="36"/>
        <v>9690770</v>
      </c>
      <c r="B2311" t="s">
        <v>400</v>
      </c>
      <c r="C2311" t="s">
        <v>980</v>
      </c>
      <c r="E2311">
        <v>11320.46</v>
      </c>
    </row>
    <row r="2312" spans="1:8" x14ac:dyDescent="0.25">
      <c r="A2312" t="str">
        <f t="shared" si="36"/>
        <v>9690775</v>
      </c>
      <c r="B2312" t="s">
        <v>400</v>
      </c>
      <c r="C2312" t="s">
        <v>423</v>
      </c>
      <c r="G2312">
        <v>13370</v>
      </c>
    </row>
    <row r="2313" spans="1:8" x14ac:dyDescent="0.25">
      <c r="A2313" t="str">
        <f t="shared" si="36"/>
        <v>9691756</v>
      </c>
      <c r="B2313" t="s">
        <v>401</v>
      </c>
      <c r="C2313" t="s">
        <v>981</v>
      </c>
      <c r="F2313">
        <v>66609</v>
      </c>
      <c r="G2313">
        <v>111068</v>
      </c>
    </row>
    <row r="2314" spans="1:8" x14ac:dyDescent="0.25">
      <c r="A2314" t="str">
        <f t="shared" si="36"/>
        <v>9691757</v>
      </c>
      <c r="B2314" t="s">
        <v>401</v>
      </c>
      <c r="C2314" t="s">
        <v>987</v>
      </c>
      <c r="F2314">
        <v>3324.95</v>
      </c>
      <c r="G2314">
        <v>10957.05</v>
      </c>
    </row>
    <row r="2315" spans="1:8" x14ac:dyDescent="0.25">
      <c r="A2315" t="str">
        <f t="shared" si="36"/>
        <v>9691765</v>
      </c>
      <c r="B2315" t="s">
        <v>401</v>
      </c>
      <c r="C2315" t="s">
        <v>422</v>
      </c>
      <c r="E2315">
        <v>30162</v>
      </c>
      <c r="F2315">
        <v>29990</v>
      </c>
    </row>
    <row r="2316" spans="1:8" x14ac:dyDescent="0.25">
      <c r="A2316" t="str">
        <f t="shared" si="36"/>
        <v>9691770</v>
      </c>
      <c r="B2316" t="s">
        <v>401</v>
      </c>
      <c r="C2316" t="s">
        <v>980</v>
      </c>
      <c r="E2316">
        <v>6252</v>
      </c>
    </row>
    <row r="2317" spans="1:8" x14ac:dyDescent="0.25">
      <c r="A2317" t="str">
        <f t="shared" si="36"/>
        <v>9691777</v>
      </c>
      <c r="B2317" t="s">
        <v>401</v>
      </c>
      <c r="C2317" t="s">
        <v>428</v>
      </c>
      <c r="G2317">
        <v>17837</v>
      </c>
    </row>
    <row r="2318" spans="1:8" x14ac:dyDescent="0.25">
      <c r="A2318" t="str">
        <f t="shared" si="36"/>
        <v>9692756</v>
      </c>
      <c r="B2318" t="s">
        <v>402</v>
      </c>
      <c r="C2318" t="s">
        <v>981</v>
      </c>
      <c r="G2318">
        <v>41385</v>
      </c>
    </row>
    <row r="2319" spans="1:8" x14ac:dyDescent="0.25">
      <c r="A2319" t="str">
        <f t="shared" si="36"/>
        <v>9692757</v>
      </c>
      <c r="B2319" t="s">
        <v>402</v>
      </c>
      <c r="C2319" t="s">
        <v>987</v>
      </c>
      <c r="F2319">
        <v>5500</v>
      </c>
      <c r="G2319">
        <v>1333</v>
      </c>
    </row>
    <row r="2320" spans="1:8" x14ac:dyDescent="0.25">
      <c r="A2320" t="str">
        <f t="shared" si="36"/>
        <v>9692777</v>
      </c>
      <c r="B2320" t="s">
        <v>402</v>
      </c>
      <c r="C2320" t="s">
        <v>428</v>
      </c>
      <c r="G2320">
        <v>9085</v>
      </c>
    </row>
    <row r="2321" spans="1:7" x14ac:dyDescent="0.25">
      <c r="A2321" t="str">
        <f t="shared" si="36"/>
        <v>9693756</v>
      </c>
      <c r="B2321" t="s">
        <v>403</v>
      </c>
      <c r="C2321" t="s">
        <v>981</v>
      </c>
      <c r="F2321">
        <v>34403</v>
      </c>
      <c r="G2321">
        <v>8108</v>
      </c>
    </row>
    <row r="2322" spans="1:7" x14ac:dyDescent="0.25">
      <c r="A2322" t="str">
        <f t="shared" si="36"/>
        <v>9693757</v>
      </c>
      <c r="B2322" t="s">
        <v>403</v>
      </c>
      <c r="C2322" t="s">
        <v>987</v>
      </c>
      <c r="F2322">
        <v>1939</v>
      </c>
      <c r="G2322">
        <v>2326</v>
      </c>
    </row>
    <row r="2323" spans="1:7" x14ac:dyDescent="0.25">
      <c r="A2323" t="str">
        <f t="shared" si="36"/>
        <v>9693765</v>
      </c>
      <c r="B2323" t="s">
        <v>403</v>
      </c>
      <c r="C2323" t="s">
        <v>422</v>
      </c>
      <c r="D2323">
        <v>3756</v>
      </c>
      <c r="E2323">
        <v>2090.4700000000003</v>
      </c>
      <c r="F2323">
        <v>10142.529999999999</v>
      </c>
    </row>
    <row r="2324" spans="1:7" x14ac:dyDescent="0.25">
      <c r="A2324" t="str">
        <f t="shared" si="36"/>
        <v>9693777</v>
      </c>
      <c r="B2324" t="s">
        <v>403</v>
      </c>
      <c r="C2324" t="s">
        <v>428</v>
      </c>
      <c r="G2324">
        <v>4931</v>
      </c>
    </row>
    <row r="2325" spans="1:7" x14ac:dyDescent="0.25">
      <c r="A2325" t="str">
        <f t="shared" si="36"/>
        <v>9694756</v>
      </c>
      <c r="B2325" t="s">
        <v>404</v>
      </c>
      <c r="C2325" t="s">
        <v>981</v>
      </c>
      <c r="F2325">
        <v>34594</v>
      </c>
      <c r="G2325">
        <v>68275.360000000001</v>
      </c>
    </row>
    <row r="2326" spans="1:7" x14ac:dyDescent="0.25">
      <c r="A2326" t="str">
        <f t="shared" si="36"/>
        <v>9694757</v>
      </c>
      <c r="B2326" t="s">
        <v>404</v>
      </c>
      <c r="C2326" t="s">
        <v>987</v>
      </c>
      <c r="G2326">
        <v>9013</v>
      </c>
    </row>
    <row r="2327" spans="1:7" x14ac:dyDescent="0.25">
      <c r="A2327" t="str">
        <f t="shared" si="36"/>
        <v>9694765</v>
      </c>
      <c r="B2327" t="s">
        <v>404</v>
      </c>
      <c r="C2327" t="s">
        <v>422</v>
      </c>
      <c r="E2327">
        <v>37026</v>
      </c>
      <c r="F2327">
        <v>23440</v>
      </c>
      <c r="G2327">
        <v>2211</v>
      </c>
    </row>
    <row r="2328" spans="1:7" x14ac:dyDescent="0.25">
      <c r="A2328" t="str">
        <f t="shared" si="36"/>
        <v>9694770</v>
      </c>
      <c r="B2328" t="s">
        <v>404</v>
      </c>
      <c r="C2328" t="s">
        <v>980</v>
      </c>
      <c r="E2328">
        <v>12924</v>
      </c>
    </row>
    <row r="2329" spans="1:7" x14ac:dyDescent="0.25">
      <c r="A2329" t="str">
        <f t="shared" si="36"/>
        <v>9694777</v>
      </c>
      <c r="B2329" t="s">
        <v>404</v>
      </c>
      <c r="C2329" t="s">
        <v>428</v>
      </c>
      <c r="F2329">
        <v>9726</v>
      </c>
    </row>
    <row r="2330" spans="1:7" x14ac:dyDescent="0.25">
      <c r="A2330" t="str">
        <f t="shared" si="36"/>
        <v>9695756</v>
      </c>
      <c r="B2330" t="s">
        <v>405</v>
      </c>
      <c r="C2330" t="s">
        <v>981</v>
      </c>
      <c r="F2330">
        <v>169422</v>
      </c>
    </row>
    <row r="2331" spans="1:7" x14ac:dyDescent="0.25">
      <c r="A2331" t="str">
        <f t="shared" si="36"/>
        <v>9695757</v>
      </c>
      <c r="B2331" t="s">
        <v>405</v>
      </c>
      <c r="C2331" t="s">
        <v>987</v>
      </c>
      <c r="F2331">
        <v>17013</v>
      </c>
    </row>
    <row r="2332" spans="1:7" x14ac:dyDescent="0.25">
      <c r="A2332" t="str">
        <f t="shared" si="36"/>
        <v>9695765</v>
      </c>
      <c r="B2332" t="s">
        <v>405</v>
      </c>
      <c r="C2332" t="s">
        <v>422</v>
      </c>
      <c r="E2332">
        <v>57962</v>
      </c>
    </row>
    <row r="2333" spans="1:7" x14ac:dyDescent="0.25">
      <c r="A2333" t="str">
        <f t="shared" si="36"/>
        <v>9695770</v>
      </c>
      <c r="B2333" t="s">
        <v>405</v>
      </c>
      <c r="C2333" t="s">
        <v>980</v>
      </c>
      <c r="E2333">
        <v>32477.999999999993</v>
      </c>
    </row>
    <row r="2334" spans="1:7" x14ac:dyDescent="0.25">
      <c r="A2334" t="str">
        <f t="shared" si="36"/>
        <v>9695777</v>
      </c>
      <c r="B2334" t="s">
        <v>405</v>
      </c>
      <c r="C2334" t="s">
        <v>428</v>
      </c>
      <c r="F2334">
        <v>174</v>
      </c>
      <c r="G2334">
        <v>16137</v>
      </c>
    </row>
    <row r="2335" spans="1:7" x14ac:dyDescent="0.25">
      <c r="A2335" t="str">
        <f t="shared" si="36"/>
        <v>9696756</v>
      </c>
      <c r="B2335" t="s">
        <v>406</v>
      </c>
      <c r="C2335" t="s">
        <v>981</v>
      </c>
      <c r="F2335">
        <v>120061.43</v>
      </c>
      <c r="G2335">
        <v>20483.57</v>
      </c>
    </row>
    <row r="2336" spans="1:7" x14ac:dyDescent="0.25">
      <c r="A2336" t="str">
        <f t="shared" si="36"/>
        <v>9696757</v>
      </c>
      <c r="B2336" t="s">
        <v>406</v>
      </c>
      <c r="C2336" t="s">
        <v>987</v>
      </c>
      <c r="F2336">
        <v>919.99</v>
      </c>
      <c r="G2336">
        <v>13144.01</v>
      </c>
    </row>
    <row r="2337" spans="1:8" x14ac:dyDescent="0.25">
      <c r="A2337" t="str">
        <f t="shared" si="36"/>
        <v>9696765</v>
      </c>
      <c r="B2337" t="s">
        <v>406</v>
      </c>
      <c r="C2337" t="s">
        <v>422</v>
      </c>
      <c r="E2337">
        <v>38358</v>
      </c>
      <c r="F2337">
        <v>11146.35</v>
      </c>
    </row>
    <row r="2338" spans="1:8" x14ac:dyDescent="0.25">
      <c r="A2338" t="str">
        <f t="shared" si="36"/>
        <v>9696770</v>
      </c>
      <c r="B2338" t="s">
        <v>406</v>
      </c>
      <c r="C2338" t="s">
        <v>980</v>
      </c>
      <c r="E2338">
        <v>30450</v>
      </c>
    </row>
    <row r="2339" spans="1:8" x14ac:dyDescent="0.25">
      <c r="A2339" t="str">
        <f t="shared" si="36"/>
        <v>9696777</v>
      </c>
      <c r="B2339" t="s">
        <v>406</v>
      </c>
      <c r="C2339" t="s">
        <v>428</v>
      </c>
      <c r="F2339">
        <v>11373</v>
      </c>
      <c r="G2339">
        <v>3115.02</v>
      </c>
    </row>
    <row r="2340" spans="1:8" x14ac:dyDescent="0.25">
      <c r="A2340" t="str">
        <f t="shared" si="36"/>
        <v>9697756</v>
      </c>
      <c r="B2340" t="s">
        <v>407</v>
      </c>
      <c r="C2340" t="s">
        <v>981</v>
      </c>
      <c r="F2340">
        <v>101082.00000000001</v>
      </c>
      <c r="G2340">
        <v>131410</v>
      </c>
    </row>
    <row r="2341" spans="1:8" x14ac:dyDescent="0.25">
      <c r="A2341" t="str">
        <f t="shared" si="36"/>
        <v>9697757</v>
      </c>
      <c r="B2341" t="s">
        <v>407</v>
      </c>
      <c r="C2341" t="s">
        <v>987</v>
      </c>
      <c r="F2341">
        <v>8180.5599999999995</v>
      </c>
      <c r="G2341">
        <v>12662.44</v>
      </c>
    </row>
    <row r="2342" spans="1:8" x14ac:dyDescent="0.25">
      <c r="A2342" t="str">
        <f t="shared" si="36"/>
        <v>9697765</v>
      </c>
      <c r="B2342" t="s">
        <v>407</v>
      </c>
      <c r="C2342" t="s">
        <v>422</v>
      </c>
      <c r="E2342">
        <v>50283.98</v>
      </c>
      <c r="F2342">
        <v>32385.02</v>
      </c>
    </row>
    <row r="2343" spans="1:8" x14ac:dyDescent="0.25">
      <c r="A2343" t="str">
        <f t="shared" si="36"/>
        <v>9697770</v>
      </c>
      <c r="B2343" t="s">
        <v>407</v>
      </c>
      <c r="C2343" t="s">
        <v>980</v>
      </c>
      <c r="E2343">
        <v>25592</v>
      </c>
    </row>
    <row r="2344" spans="1:8" x14ac:dyDescent="0.25">
      <c r="A2344" t="str">
        <f t="shared" si="36"/>
        <v>9697777</v>
      </c>
      <c r="B2344" t="s">
        <v>407</v>
      </c>
      <c r="C2344" t="s">
        <v>428</v>
      </c>
      <c r="H2344">
        <v>22260</v>
      </c>
    </row>
    <row r="2345" spans="1:8" x14ac:dyDescent="0.25">
      <c r="A2345" t="str">
        <f t="shared" si="36"/>
        <v>9698756</v>
      </c>
      <c r="B2345" t="s">
        <v>408</v>
      </c>
      <c r="C2345" t="s">
        <v>981</v>
      </c>
      <c r="F2345">
        <v>80731</v>
      </c>
      <c r="G2345">
        <v>114725</v>
      </c>
    </row>
    <row r="2346" spans="1:8" x14ac:dyDescent="0.25">
      <c r="A2346" t="str">
        <f t="shared" si="36"/>
        <v>9698757</v>
      </c>
      <c r="B2346" t="s">
        <v>408</v>
      </c>
      <c r="C2346" t="s">
        <v>987</v>
      </c>
      <c r="F2346">
        <v>9635</v>
      </c>
      <c r="G2346">
        <v>8829</v>
      </c>
    </row>
    <row r="2347" spans="1:8" x14ac:dyDescent="0.25">
      <c r="A2347" t="str">
        <f t="shared" si="36"/>
        <v>9698765</v>
      </c>
      <c r="B2347" t="s">
        <v>408</v>
      </c>
      <c r="C2347" t="s">
        <v>422</v>
      </c>
      <c r="E2347">
        <v>65279.999999999993</v>
      </c>
    </row>
    <row r="2348" spans="1:8" x14ac:dyDescent="0.25">
      <c r="A2348" t="str">
        <f t="shared" si="36"/>
        <v>9698777</v>
      </c>
      <c r="B2348" t="s">
        <v>408</v>
      </c>
      <c r="C2348" t="s">
        <v>428</v>
      </c>
      <c r="F2348">
        <v>17733</v>
      </c>
    </row>
    <row r="2349" spans="1:8" x14ac:dyDescent="0.25">
      <c r="A2349" t="str">
        <f t="shared" si="36"/>
        <v>9699756</v>
      </c>
      <c r="B2349" t="s">
        <v>409</v>
      </c>
      <c r="C2349" t="s">
        <v>981</v>
      </c>
      <c r="F2349">
        <v>5509.75</v>
      </c>
      <c r="G2349">
        <v>65535.78</v>
      </c>
      <c r="H2349">
        <v>14033</v>
      </c>
    </row>
    <row r="2350" spans="1:8" x14ac:dyDescent="0.25">
      <c r="A2350" t="str">
        <f t="shared" si="36"/>
        <v>9699757</v>
      </c>
      <c r="B2350" t="s">
        <v>409</v>
      </c>
      <c r="C2350" t="s">
        <v>987</v>
      </c>
      <c r="F2350">
        <v>41</v>
      </c>
      <c r="G2350">
        <v>6250</v>
      </c>
    </row>
    <row r="2351" spans="1:8" x14ac:dyDescent="0.25">
      <c r="A2351" t="str">
        <f t="shared" si="36"/>
        <v>9699765</v>
      </c>
      <c r="B2351" t="s">
        <v>409</v>
      </c>
      <c r="C2351" t="s">
        <v>422</v>
      </c>
      <c r="E2351">
        <v>405.68</v>
      </c>
      <c r="F2351">
        <v>28734</v>
      </c>
    </row>
    <row r="2352" spans="1:8" x14ac:dyDescent="0.25">
      <c r="A2352" t="str">
        <f t="shared" si="36"/>
        <v>9699777</v>
      </c>
      <c r="B2352" t="s">
        <v>409</v>
      </c>
      <c r="C2352" t="s">
        <v>428</v>
      </c>
      <c r="F2352">
        <v>8396</v>
      </c>
    </row>
    <row r="2353" spans="1:7" x14ac:dyDescent="0.25">
      <c r="A2353" t="str">
        <f t="shared" si="36"/>
        <v>9700756</v>
      </c>
      <c r="B2353" t="s">
        <v>410</v>
      </c>
      <c r="C2353" t="s">
        <v>981</v>
      </c>
      <c r="F2353">
        <v>25468</v>
      </c>
    </row>
    <row r="2354" spans="1:7" x14ac:dyDescent="0.25">
      <c r="A2354" t="str">
        <f t="shared" si="36"/>
        <v>9700757</v>
      </c>
      <c r="B2354" t="s">
        <v>410</v>
      </c>
      <c r="C2354" t="s">
        <v>987</v>
      </c>
      <c r="F2354">
        <v>1915</v>
      </c>
    </row>
    <row r="2355" spans="1:7" x14ac:dyDescent="0.25">
      <c r="A2355" t="str">
        <f t="shared" si="36"/>
        <v>9700765</v>
      </c>
      <c r="B2355" t="s">
        <v>410</v>
      </c>
      <c r="C2355" t="s">
        <v>422</v>
      </c>
      <c r="E2355">
        <v>2853.7300000000005</v>
      </c>
      <c r="F2355">
        <v>6090.15</v>
      </c>
      <c r="G2355">
        <v>6444.1200000000008</v>
      </c>
    </row>
    <row r="2356" spans="1:7" x14ac:dyDescent="0.25">
      <c r="A2356" t="str">
        <f t="shared" si="36"/>
        <v>9700770</v>
      </c>
      <c r="B2356" t="s">
        <v>410</v>
      </c>
      <c r="C2356" t="s">
        <v>980</v>
      </c>
      <c r="E2356">
        <v>3862</v>
      </c>
    </row>
    <row r="2357" spans="1:7" x14ac:dyDescent="0.25">
      <c r="A2357" t="str">
        <f t="shared" si="36"/>
        <v>9700777</v>
      </c>
      <c r="B2357" t="s">
        <v>410</v>
      </c>
      <c r="C2357" t="s">
        <v>428</v>
      </c>
      <c r="G2357">
        <v>3116</v>
      </c>
    </row>
    <row r="2358" spans="1:7" x14ac:dyDescent="0.25">
      <c r="A2358" t="str">
        <f t="shared" si="36"/>
        <v>9701756</v>
      </c>
      <c r="B2358" t="s">
        <v>411</v>
      </c>
      <c r="C2358" t="s">
        <v>981</v>
      </c>
      <c r="F2358">
        <v>70353</v>
      </c>
    </row>
    <row r="2359" spans="1:7" x14ac:dyDescent="0.25">
      <c r="A2359" t="str">
        <f t="shared" si="36"/>
        <v>9701757</v>
      </c>
      <c r="B2359" t="s">
        <v>411</v>
      </c>
      <c r="C2359" t="s">
        <v>987</v>
      </c>
      <c r="F2359">
        <v>5679</v>
      </c>
    </row>
    <row r="2360" spans="1:7" x14ac:dyDescent="0.25">
      <c r="A2360" t="str">
        <f t="shared" si="36"/>
        <v>9701765</v>
      </c>
      <c r="B2360" t="s">
        <v>411</v>
      </c>
      <c r="C2360" t="s">
        <v>422</v>
      </c>
      <c r="E2360">
        <v>21496.590000000004</v>
      </c>
      <c r="F2360">
        <v>1945.4099999999999</v>
      </c>
    </row>
    <row r="2361" spans="1:7" x14ac:dyDescent="0.25">
      <c r="A2361" t="str">
        <f t="shared" si="36"/>
        <v>9701777</v>
      </c>
      <c r="B2361" t="s">
        <v>411</v>
      </c>
      <c r="C2361" t="s">
        <v>428</v>
      </c>
      <c r="F2361">
        <v>5850.3200000000006</v>
      </c>
      <c r="G2361">
        <v>2386.6799999999998</v>
      </c>
    </row>
    <row r="2362" spans="1:7" x14ac:dyDescent="0.25">
      <c r="A2362" t="str">
        <f t="shared" si="36"/>
        <v>9702756</v>
      </c>
      <c r="B2362" t="s">
        <v>412</v>
      </c>
      <c r="C2362" t="s">
        <v>981</v>
      </c>
      <c r="F2362">
        <v>146519.59</v>
      </c>
      <c r="G2362">
        <v>26518.41</v>
      </c>
    </row>
    <row r="2363" spans="1:7" x14ac:dyDescent="0.25">
      <c r="A2363" t="str">
        <f t="shared" si="36"/>
        <v>9702757</v>
      </c>
      <c r="B2363" t="s">
        <v>412</v>
      </c>
      <c r="C2363" t="s">
        <v>987</v>
      </c>
      <c r="F2363">
        <v>9207</v>
      </c>
      <c r="G2363">
        <v>5458</v>
      </c>
    </row>
    <row r="2364" spans="1:7" x14ac:dyDescent="0.25">
      <c r="A2364" t="str">
        <f t="shared" si="36"/>
        <v>9702765</v>
      </c>
      <c r="B2364" t="s">
        <v>412</v>
      </c>
      <c r="C2364" t="s">
        <v>422</v>
      </c>
      <c r="E2364">
        <v>19692.849999999999</v>
      </c>
      <c r="F2364">
        <v>1502.15</v>
      </c>
    </row>
    <row r="2365" spans="1:7" x14ac:dyDescent="0.25">
      <c r="A2365" t="str">
        <f t="shared" si="36"/>
        <v>9702770</v>
      </c>
      <c r="B2365" t="s">
        <v>412</v>
      </c>
      <c r="C2365" t="s">
        <v>980</v>
      </c>
      <c r="E2365">
        <v>6550</v>
      </c>
    </row>
    <row r="2366" spans="1:7" x14ac:dyDescent="0.25">
      <c r="A2366" t="str">
        <f t="shared" si="36"/>
        <v>9702777</v>
      </c>
      <c r="B2366" t="s">
        <v>412</v>
      </c>
      <c r="C2366" t="s">
        <v>428</v>
      </c>
      <c r="F2366">
        <v>9200</v>
      </c>
      <c r="G2366">
        <v>5169</v>
      </c>
    </row>
    <row r="2367" spans="1:7" x14ac:dyDescent="0.25">
      <c r="A2367" t="str">
        <f t="shared" si="36"/>
        <v>9703756</v>
      </c>
      <c r="B2367" t="s">
        <v>413</v>
      </c>
      <c r="C2367" t="s">
        <v>981</v>
      </c>
      <c r="G2367">
        <v>163158.37</v>
      </c>
    </row>
    <row r="2368" spans="1:7" x14ac:dyDescent="0.25">
      <c r="A2368" t="str">
        <f t="shared" si="36"/>
        <v>9703757</v>
      </c>
      <c r="B2368" t="s">
        <v>413</v>
      </c>
      <c r="C2368" t="s">
        <v>987</v>
      </c>
      <c r="G2368">
        <v>13187.689999999999</v>
      </c>
    </row>
    <row r="2369" spans="1:8" x14ac:dyDescent="0.25">
      <c r="A2369" t="str">
        <f t="shared" si="36"/>
        <v>9703765</v>
      </c>
      <c r="B2369" t="s">
        <v>413</v>
      </c>
      <c r="C2369" t="s">
        <v>422</v>
      </c>
      <c r="E2369">
        <v>24138.870000000003</v>
      </c>
      <c r="F2369">
        <v>16251.63</v>
      </c>
      <c r="G2369">
        <v>12941.46</v>
      </c>
    </row>
    <row r="2370" spans="1:8" x14ac:dyDescent="0.25">
      <c r="A2370" t="str">
        <f t="shared" si="36"/>
        <v>9703770</v>
      </c>
      <c r="B2370" t="s">
        <v>413</v>
      </c>
      <c r="C2370" t="s">
        <v>980</v>
      </c>
      <c r="E2370">
        <v>17124</v>
      </c>
    </row>
    <row r="2371" spans="1:8" x14ac:dyDescent="0.25">
      <c r="A2371" t="str">
        <f t="shared" si="36"/>
        <v>9703777</v>
      </c>
      <c r="B2371" t="s">
        <v>413</v>
      </c>
      <c r="C2371" t="s">
        <v>428</v>
      </c>
      <c r="G2371">
        <v>2350.48</v>
      </c>
      <c r="H2371">
        <v>14321.52</v>
      </c>
    </row>
    <row r="2372" spans="1:8" x14ac:dyDescent="0.25">
      <c r="A2372" t="str">
        <f t="shared" si="36"/>
        <v>9704756</v>
      </c>
      <c r="B2372" t="s">
        <v>414</v>
      </c>
      <c r="C2372" t="s">
        <v>981</v>
      </c>
      <c r="F2372">
        <v>93537.209999999992</v>
      </c>
      <c r="G2372">
        <v>8343.0500000000011</v>
      </c>
    </row>
    <row r="2373" spans="1:8" x14ac:dyDescent="0.25">
      <c r="A2373" t="str">
        <f t="shared" si="36"/>
        <v>9704757</v>
      </c>
      <c r="B2373" t="s">
        <v>414</v>
      </c>
      <c r="C2373" t="s">
        <v>987</v>
      </c>
      <c r="F2373">
        <v>6276.91</v>
      </c>
      <c r="G2373">
        <v>485</v>
      </c>
    </row>
    <row r="2374" spans="1:8" x14ac:dyDescent="0.25">
      <c r="A2374" t="str">
        <f t="shared" ref="A2374:A2391" si="37">B2374&amp;C2374</f>
        <v>9704765</v>
      </c>
      <c r="B2374" t="s">
        <v>414</v>
      </c>
      <c r="C2374" t="s">
        <v>422</v>
      </c>
      <c r="E2374">
        <v>39353</v>
      </c>
    </row>
    <row r="2375" spans="1:8" x14ac:dyDescent="0.25">
      <c r="A2375" t="str">
        <f t="shared" si="37"/>
        <v>9704777</v>
      </c>
      <c r="B2375" t="s">
        <v>414</v>
      </c>
      <c r="C2375" t="s">
        <v>428</v>
      </c>
      <c r="F2375">
        <v>10963</v>
      </c>
    </row>
    <row r="2376" spans="1:8" x14ac:dyDescent="0.25">
      <c r="A2376" t="str">
        <f t="shared" si="37"/>
        <v>9705765</v>
      </c>
      <c r="B2376" t="s">
        <v>415</v>
      </c>
      <c r="C2376" t="s">
        <v>422</v>
      </c>
      <c r="E2376">
        <v>4772</v>
      </c>
    </row>
    <row r="2377" spans="1:8" x14ac:dyDescent="0.25">
      <c r="A2377" t="str">
        <f t="shared" si="37"/>
        <v>9707756</v>
      </c>
      <c r="B2377" t="s">
        <v>416</v>
      </c>
      <c r="C2377" t="s">
        <v>981</v>
      </c>
      <c r="F2377">
        <v>194196.38</v>
      </c>
    </row>
    <row r="2378" spans="1:8" x14ac:dyDescent="0.25">
      <c r="A2378" t="str">
        <f t="shared" si="37"/>
        <v>9707757</v>
      </c>
      <c r="B2378" t="s">
        <v>416</v>
      </c>
      <c r="C2378" t="s">
        <v>987</v>
      </c>
      <c r="F2378">
        <v>7400.99</v>
      </c>
      <c r="G2378">
        <v>9630</v>
      </c>
    </row>
    <row r="2379" spans="1:8" x14ac:dyDescent="0.25">
      <c r="A2379" t="str">
        <f t="shared" si="37"/>
        <v>9707765</v>
      </c>
      <c r="B2379" t="s">
        <v>416</v>
      </c>
      <c r="C2379" t="s">
        <v>422</v>
      </c>
      <c r="E2379">
        <v>93261.840000000011</v>
      </c>
      <c r="F2379">
        <v>19731</v>
      </c>
    </row>
    <row r="2380" spans="1:8" x14ac:dyDescent="0.25">
      <c r="A2380" t="str">
        <f t="shared" si="37"/>
        <v>9707770</v>
      </c>
      <c r="B2380" t="s">
        <v>416</v>
      </c>
      <c r="C2380" t="s">
        <v>980</v>
      </c>
      <c r="E2380">
        <v>47056</v>
      </c>
    </row>
    <row r="2381" spans="1:8" x14ac:dyDescent="0.25">
      <c r="A2381" t="str">
        <f t="shared" si="37"/>
        <v>9707777</v>
      </c>
      <c r="B2381" t="s">
        <v>416</v>
      </c>
      <c r="C2381" t="s">
        <v>428</v>
      </c>
      <c r="F2381">
        <v>19913</v>
      </c>
    </row>
    <row r="2382" spans="1:8" x14ac:dyDescent="0.25">
      <c r="A2382" t="str">
        <f t="shared" si="37"/>
        <v>9755756</v>
      </c>
      <c r="B2382" t="s">
        <v>417</v>
      </c>
      <c r="C2382" t="s">
        <v>981</v>
      </c>
      <c r="F2382">
        <v>116859.5</v>
      </c>
      <c r="G2382">
        <v>95566.5</v>
      </c>
    </row>
    <row r="2383" spans="1:8" x14ac:dyDescent="0.25">
      <c r="A2383" t="str">
        <f t="shared" si="37"/>
        <v>9755757</v>
      </c>
      <c r="B2383" t="s">
        <v>417</v>
      </c>
      <c r="C2383" t="s">
        <v>987</v>
      </c>
      <c r="F2383">
        <v>16224</v>
      </c>
    </row>
    <row r="2384" spans="1:8" x14ac:dyDescent="0.25">
      <c r="A2384" t="str">
        <f t="shared" si="37"/>
        <v>9755765</v>
      </c>
      <c r="B2384" t="s">
        <v>417</v>
      </c>
      <c r="C2384" t="s">
        <v>422</v>
      </c>
      <c r="E2384">
        <v>47469.3</v>
      </c>
      <c r="F2384">
        <v>21931.699999999997</v>
      </c>
    </row>
    <row r="2385" spans="1:8" x14ac:dyDescent="0.25">
      <c r="A2385" t="str">
        <f t="shared" si="37"/>
        <v>9755777</v>
      </c>
      <c r="B2385" t="s">
        <v>417</v>
      </c>
      <c r="C2385" t="s">
        <v>428</v>
      </c>
      <c r="H2385">
        <v>20564</v>
      </c>
    </row>
    <row r="2386" spans="1:8" x14ac:dyDescent="0.25">
      <c r="A2386" t="str">
        <f t="shared" si="37"/>
        <v>9801756</v>
      </c>
      <c r="B2386" t="s">
        <v>991</v>
      </c>
      <c r="C2386" t="s">
        <v>981</v>
      </c>
      <c r="G2386">
        <v>50562</v>
      </c>
    </row>
    <row r="2387" spans="1:8" x14ac:dyDescent="0.25">
      <c r="A2387" t="str">
        <f t="shared" si="37"/>
        <v>9801757</v>
      </c>
      <c r="B2387" t="s">
        <v>991</v>
      </c>
      <c r="C2387" t="s">
        <v>987</v>
      </c>
      <c r="G2387">
        <v>4129</v>
      </c>
    </row>
    <row r="2388" spans="1:8" x14ac:dyDescent="0.25">
      <c r="A2388" t="str">
        <f t="shared" si="37"/>
        <v>9801765</v>
      </c>
      <c r="B2388" t="s">
        <v>991</v>
      </c>
      <c r="C2388" t="s">
        <v>422</v>
      </c>
      <c r="G2388">
        <v>21016</v>
      </c>
    </row>
    <row r="2389" spans="1:8" x14ac:dyDescent="0.25">
      <c r="A2389" t="str">
        <f t="shared" si="37"/>
        <v>9801777</v>
      </c>
      <c r="B2389" t="s">
        <v>991</v>
      </c>
      <c r="C2389" t="s">
        <v>428</v>
      </c>
      <c r="H2389">
        <v>6431</v>
      </c>
    </row>
    <row r="2390" spans="1:8" x14ac:dyDescent="0.25">
      <c r="A2390" t="str">
        <f t="shared" si="37"/>
        <v>9871756</v>
      </c>
      <c r="B2390" t="s">
        <v>418</v>
      </c>
      <c r="C2390" t="s">
        <v>981</v>
      </c>
      <c r="F2390">
        <v>1587.37</v>
      </c>
      <c r="G2390">
        <v>19284.660000000003</v>
      </c>
      <c r="H2390">
        <v>5214.8899999999994</v>
      </c>
    </row>
    <row r="2391" spans="1:8" x14ac:dyDescent="0.25">
      <c r="A2391" t="str">
        <f t="shared" si="37"/>
        <v>9871765</v>
      </c>
      <c r="B2391" t="s">
        <v>418</v>
      </c>
      <c r="C2391" t="s">
        <v>422</v>
      </c>
      <c r="E2391">
        <v>3628.24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9E65-7080-436E-A31D-1E2B22AFC8CB}">
  <dimension ref="A4:H1481"/>
  <sheetViews>
    <sheetView workbookViewId="0">
      <selection activeCell="C1463" sqref="C1463"/>
    </sheetView>
  </sheetViews>
  <sheetFormatPr defaultRowHeight="15" x14ac:dyDescent="0.25"/>
  <cols>
    <col min="1" max="1" width="12.5703125" customWidth="1"/>
    <col min="2" max="2" width="14.85546875" bestFit="1" customWidth="1"/>
    <col min="3" max="3" width="15.85546875" bestFit="1" customWidth="1"/>
    <col min="4" max="4" width="10" bestFit="1" customWidth="1"/>
    <col min="5" max="5" width="11" bestFit="1" customWidth="1"/>
    <col min="6" max="6" width="12" bestFit="1" customWidth="1"/>
    <col min="7" max="8" width="11" bestFit="1" customWidth="1"/>
    <col min="9" max="31" width="5" bestFit="1" customWidth="1"/>
    <col min="32" max="32" width="11.28515625" bestFit="1" customWidth="1"/>
  </cols>
  <sheetData>
    <row r="4" spans="1:8" x14ac:dyDescent="0.25">
      <c r="B4" t="s">
        <v>421</v>
      </c>
      <c r="D4" t="s">
        <v>419</v>
      </c>
    </row>
    <row r="5" spans="1:8" x14ac:dyDescent="0.25">
      <c r="A5" t="s">
        <v>955</v>
      </c>
      <c r="B5" t="s">
        <v>432</v>
      </c>
      <c r="C5" t="s">
        <v>433</v>
      </c>
      <c r="D5">
        <v>2020</v>
      </c>
      <c r="E5">
        <v>2021</v>
      </c>
      <c r="F5">
        <v>2022</v>
      </c>
      <c r="G5">
        <v>2023</v>
      </c>
      <c r="H5">
        <v>2024</v>
      </c>
    </row>
    <row r="6" spans="1:8" x14ac:dyDescent="0.25">
      <c r="A6" t="str">
        <f>B6&amp;C6</f>
        <v>00037650</v>
      </c>
      <c r="B6" t="s">
        <v>0</v>
      </c>
      <c r="C6" t="s">
        <v>434</v>
      </c>
      <c r="D6">
        <v>3571</v>
      </c>
      <c r="E6">
        <v>2467.5100000000002</v>
      </c>
      <c r="F6">
        <v>972.5</v>
      </c>
      <c r="G6">
        <v>2988.99</v>
      </c>
    </row>
    <row r="7" spans="1:8" x14ac:dyDescent="0.25">
      <c r="A7" t="str">
        <f t="shared" ref="A7:A70" si="0">B7&amp;C7</f>
        <v>00037700</v>
      </c>
      <c r="B7" t="s">
        <v>0</v>
      </c>
      <c r="C7" t="s">
        <v>992</v>
      </c>
      <c r="E7">
        <v>2930</v>
      </c>
    </row>
    <row r="8" spans="1:8" x14ac:dyDescent="0.25">
      <c r="A8" t="str">
        <f t="shared" si="0"/>
        <v>00037750</v>
      </c>
      <c r="B8" t="s">
        <v>0</v>
      </c>
      <c r="C8" t="s">
        <v>435</v>
      </c>
      <c r="F8">
        <v>5915.76</v>
      </c>
      <c r="G8">
        <v>5411.24</v>
      </c>
      <c r="H8">
        <v>9954</v>
      </c>
    </row>
    <row r="9" spans="1:8" x14ac:dyDescent="0.25">
      <c r="A9" t="str">
        <f t="shared" si="0"/>
        <v>00037850</v>
      </c>
      <c r="B9" t="s">
        <v>0</v>
      </c>
      <c r="C9" t="s">
        <v>436</v>
      </c>
      <c r="F9">
        <v>215</v>
      </c>
      <c r="G9">
        <v>3721</v>
      </c>
    </row>
    <row r="10" spans="1:8" x14ac:dyDescent="0.25">
      <c r="A10" t="str">
        <f t="shared" si="0"/>
        <v>00057650</v>
      </c>
      <c r="B10" t="s">
        <v>1</v>
      </c>
      <c r="C10" t="s">
        <v>434</v>
      </c>
      <c r="D10">
        <v>187917</v>
      </c>
      <c r="E10">
        <v>50470.720000000001</v>
      </c>
    </row>
    <row r="11" spans="1:8" x14ac:dyDescent="0.25">
      <c r="A11" t="str">
        <f t="shared" si="0"/>
        <v>00057700</v>
      </c>
      <c r="B11" t="s">
        <v>1</v>
      </c>
      <c r="C11" t="s">
        <v>992</v>
      </c>
      <c r="E11">
        <v>326896</v>
      </c>
    </row>
    <row r="12" spans="1:8" x14ac:dyDescent="0.25">
      <c r="A12" t="str">
        <f t="shared" si="0"/>
        <v>00057750</v>
      </c>
      <c r="B12" t="s">
        <v>1</v>
      </c>
      <c r="C12" t="s">
        <v>435</v>
      </c>
      <c r="E12">
        <v>354300.38</v>
      </c>
      <c r="F12">
        <v>128331.62</v>
      </c>
      <c r="G12">
        <v>381717</v>
      </c>
      <c r="H12">
        <v>39687</v>
      </c>
    </row>
    <row r="13" spans="1:8" x14ac:dyDescent="0.25">
      <c r="A13" t="str">
        <f t="shared" si="0"/>
        <v>00057850</v>
      </c>
      <c r="B13" t="s">
        <v>1</v>
      </c>
      <c r="C13" t="s">
        <v>436</v>
      </c>
      <c r="F13">
        <v>854651.49</v>
      </c>
      <c r="G13">
        <v>496756.51</v>
      </c>
      <c r="H13">
        <v>663208</v>
      </c>
    </row>
    <row r="14" spans="1:8" x14ac:dyDescent="0.25">
      <c r="A14" t="str">
        <f t="shared" si="0"/>
        <v>00067650</v>
      </c>
      <c r="B14" t="s">
        <v>2</v>
      </c>
      <c r="C14" t="s">
        <v>434</v>
      </c>
      <c r="D14">
        <v>1941</v>
      </c>
      <c r="E14">
        <v>37607.490000000005</v>
      </c>
      <c r="F14">
        <v>712.51</v>
      </c>
    </row>
    <row r="15" spans="1:8" x14ac:dyDescent="0.25">
      <c r="A15" t="str">
        <f t="shared" si="0"/>
        <v>00067700</v>
      </c>
      <c r="B15" t="s">
        <v>2</v>
      </c>
      <c r="C15" t="s">
        <v>992</v>
      </c>
      <c r="D15">
        <v>5002.5</v>
      </c>
      <c r="E15">
        <v>157400.9</v>
      </c>
    </row>
    <row r="16" spans="1:8" x14ac:dyDescent="0.25">
      <c r="A16" t="str">
        <f t="shared" si="0"/>
        <v>00067720</v>
      </c>
      <c r="B16" t="s">
        <v>2</v>
      </c>
      <c r="C16" t="s">
        <v>993</v>
      </c>
      <c r="E16">
        <v>19919.349999999999</v>
      </c>
    </row>
    <row r="17" spans="1:8" x14ac:dyDescent="0.25">
      <c r="A17" t="str">
        <f t="shared" si="0"/>
        <v>00067750</v>
      </c>
      <c r="B17" t="s">
        <v>2</v>
      </c>
      <c r="C17" t="s">
        <v>435</v>
      </c>
      <c r="E17">
        <v>125641.21</v>
      </c>
      <c r="F17">
        <v>93997</v>
      </c>
      <c r="G17">
        <v>13339</v>
      </c>
      <c r="H17">
        <v>6514</v>
      </c>
    </row>
    <row r="18" spans="1:8" x14ac:dyDescent="0.25">
      <c r="A18" t="str">
        <f t="shared" si="0"/>
        <v>00067850</v>
      </c>
      <c r="B18" t="s">
        <v>2</v>
      </c>
      <c r="C18" t="s">
        <v>436</v>
      </c>
      <c r="F18">
        <v>172003.36</v>
      </c>
      <c r="G18">
        <v>61131.71</v>
      </c>
      <c r="H18">
        <v>74597</v>
      </c>
    </row>
    <row r="19" spans="1:8" x14ac:dyDescent="0.25">
      <c r="A19" t="str">
        <f t="shared" si="0"/>
        <v>00077650</v>
      </c>
      <c r="B19" t="s">
        <v>3</v>
      </c>
      <c r="C19" t="s">
        <v>434</v>
      </c>
      <c r="E19">
        <v>5900</v>
      </c>
      <c r="G19">
        <v>4100</v>
      </c>
    </row>
    <row r="20" spans="1:8" x14ac:dyDescent="0.25">
      <c r="A20" t="str">
        <f t="shared" si="0"/>
        <v>00077700</v>
      </c>
      <c r="B20" t="s">
        <v>3</v>
      </c>
      <c r="C20" t="s">
        <v>992</v>
      </c>
      <c r="E20">
        <v>4186</v>
      </c>
    </row>
    <row r="21" spans="1:8" x14ac:dyDescent="0.25">
      <c r="A21" t="str">
        <f t="shared" si="0"/>
        <v>00077750</v>
      </c>
      <c r="B21" t="s">
        <v>3</v>
      </c>
      <c r="C21" t="s">
        <v>435</v>
      </c>
      <c r="G21">
        <v>11793</v>
      </c>
      <c r="H21">
        <v>16600</v>
      </c>
    </row>
    <row r="22" spans="1:8" x14ac:dyDescent="0.25">
      <c r="A22" t="str">
        <f t="shared" si="0"/>
        <v>00097650</v>
      </c>
      <c r="B22" t="s">
        <v>4</v>
      </c>
      <c r="C22" t="s">
        <v>434</v>
      </c>
      <c r="E22">
        <v>31649</v>
      </c>
    </row>
    <row r="23" spans="1:8" x14ac:dyDescent="0.25">
      <c r="A23" t="str">
        <f t="shared" si="0"/>
        <v>00097700</v>
      </c>
      <c r="B23" t="s">
        <v>4</v>
      </c>
      <c r="C23" t="s">
        <v>992</v>
      </c>
      <c r="E23">
        <v>26369</v>
      </c>
    </row>
    <row r="24" spans="1:8" x14ac:dyDescent="0.25">
      <c r="A24" t="str">
        <f t="shared" si="0"/>
        <v>00097750</v>
      </c>
      <c r="B24" t="s">
        <v>4</v>
      </c>
      <c r="C24" t="s">
        <v>435</v>
      </c>
      <c r="E24">
        <v>66982.48</v>
      </c>
      <c r="F24">
        <v>64263</v>
      </c>
    </row>
    <row r="25" spans="1:8" x14ac:dyDescent="0.25">
      <c r="A25" t="str">
        <f t="shared" si="0"/>
        <v>00097850</v>
      </c>
      <c r="B25" t="s">
        <v>4</v>
      </c>
      <c r="C25" t="s">
        <v>436</v>
      </c>
      <c r="E25">
        <v>2707</v>
      </c>
      <c r="F25">
        <v>140405</v>
      </c>
      <c r="G25">
        <v>55930.03</v>
      </c>
      <c r="H25">
        <v>73829.97</v>
      </c>
    </row>
    <row r="26" spans="1:8" x14ac:dyDescent="0.25">
      <c r="A26" t="str">
        <f t="shared" si="0"/>
        <v>00107650</v>
      </c>
      <c r="B26" t="s">
        <v>5</v>
      </c>
      <c r="C26" t="s">
        <v>434</v>
      </c>
      <c r="E26">
        <v>10000</v>
      </c>
    </row>
    <row r="27" spans="1:8" x14ac:dyDescent="0.25">
      <c r="A27" t="str">
        <f t="shared" si="0"/>
        <v>00107700</v>
      </c>
      <c r="B27" t="s">
        <v>5</v>
      </c>
      <c r="C27" t="s">
        <v>992</v>
      </c>
      <c r="E27">
        <v>6278</v>
      </c>
    </row>
    <row r="28" spans="1:8" x14ac:dyDescent="0.25">
      <c r="A28" t="str">
        <f t="shared" si="0"/>
        <v>00107750</v>
      </c>
      <c r="B28" t="s">
        <v>5</v>
      </c>
      <c r="C28" t="s">
        <v>435</v>
      </c>
      <c r="F28">
        <v>36760</v>
      </c>
      <c r="G28">
        <v>3321</v>
      </c>
      <c r="H28">
        <v>37</v>
      </c>
    </row>
    <row r="29" spans="1:8" x14ac:dyDescent="0.25">
      <c r="A29" t="str">
        <f t="shared" si="0"/>
        <v>00107850</v>
      </c>
      <c r="B29" t="s">
        <v>5</v>
      </c>
      <c r="C29" t="s">
        <v>436</v>
      </c>
      <c r="F29">
        <v>40213</v>
      </c>
      <c r="G29">
        <v>26263</v>
      </c>
      <c r="H29">
        <v>11019</v>
      </c>
    </row>
    <row r="30" spans="1:8" x14ac:dyDescent="0.25">
      <c r="A30" t="str">
        <f t="shared" si="0"/>
        <v>00127650</v>
      </c>
      <c r="B30" t="s">
        <v>6</v>
      </c>
      <c r="C30" t="s">
        <v>434</v>
      </c>
      <c r="E30">
        <v>10000</v>
      </c>
    </row>
    <row r="31" spans="1:8" x14ac:dyDescent="0.25">
      <c r="A31" t="str">
        <f t="shared" si="0"/>
        <v>00127700</v>
      </c>
      <c r="B31" t="s">
        <v>6</v>
      </c>
      <c r="C31" t="s">
        <v>992</v>
      </c>
      <c r="E31">
        <v>3348</v>
      </c>
    </row>
    <row r="32" spans="1:8" x14ac:dyDescent="0.25">
      <c r="A32" t="str">
        <f t="shared" si="0"/>
        <v>00127750</v>
      </c>
      <c r="B32" t="s">
        <v>6</v>
      </c>
      <c r="C32" t="s">
        <v>435</v>
      </c>
      <c r="F32">
        <v>10120</v>
      </c>
    </row>
    <row r="33" spans="1:8" x14ac:dyDescent="0.25">
      <c r="A33" t="str">
        <f t="shared" si="0"/>
        <v>00127850</v>
      </c>
      <c r="B33" t="s">
        <v>6</v>
      </c>
      <c r="C33" t="s">
        <v>436</v>
      </c>
      <c r="F33">
        <v>10000</v>
      </c>
    </row>
    <row r="34" spans="1:8" x14ac:dyDescent="0.25">
      <c r="A34" t="str">
        <f t="shared" si="0"/>
        <v>00147650</v>
      </c>
      <c r="B34" t="s">
        <v>7</v>
      </c>
      <c r="C34" t="s">
        <v>434</v>
      </c>
      <c r="E34">
        <v>10000</v>
      </c>
    </row>
    <row r="35" spans="1:8" x14ac:dyDescent="0.25">
      <c r="A35" t="str">
        <f t="shared" si="0"/>
        <v>00147700</v>
      </c>
      <c r="B35" t="s">
        <v>7</v>
      </c>
      <c r="C35" t="s">
        <v>992</v>
      </c>
      <c r="E35">
        <v>2930</v>
      </c>
    </row>
    <row r="36" spans="1:8" x14ac:dyDescent="0.25">
      <c r="A36" t="str">
        <f t="shared" si="0"/>
        <v>00147750</v>
      </c>
      <c r="B36" t="s">
        <v>7</v>
      </c>
      <c r="C36" t="s">
        <v>435</v>
      </c>
      <c r="F36">
        <v>866</v>
      </c>
      <c r="G36">
        <v>9739</v>
      </c>
    </row>
    <row r="37" spans="1:8" x14ac:dyDescent="0.25">
      <c r="A37" t="str">
        <f t="shared" si="0"/>
        <v>00147850</v>
      </c>
      <c r="B37" t="s">
        <v>7</v>
      </c>
      <c r="C37" t="s">
        <v>436</v>
      </c>
      <c r="F37">
        <v>10000</v>
      </c>
    </row>
    <row r="38" spans="1:8" x14ac:dyDescent="0.25">
      <c r="A38" t="str">
        <f t="shared" si="0"/>
        <v>00157650</v>
      </c>
      <c r="B38" t="s">
        <v>8</v>
      </c>
      <c r="C38" t="s">
        <v>434</v>
      </c>
      <c r="E38">
        <v>3690</v>
      </c>
      <c r="F38">
        <v>2323</v>
      </c>
      <c r="G38">
        <v>7677</v>
      </c>
    </row>
    <row r="39" spans="1:8" x14ac:dyDescent="0.25">
      <c r="A39" t="str">
        <f t="shared" si="0"/>
        <v>00157700</v>
      </c>
      <c r="B39" t="s">
        <v>8</v>
      </c>
      <c r="C39" t="s">
        <v>992</v>
      </c>
      <c r="E39">
        <v>9627</v>
      </c>
    </row>
    <row r="40" spans="1:8" x14ac:dyDescent="0.25">
      <c r="A40" t="str">
        <f t="shared" si="0"/>
        <v>00157710</v>
      </c>
      <c r="B40" t="s">
        <v>8</v>
      </c>
      <c r="C40" t="s">
        <v>994</v>
      </c>
      <c r="E40">
        <v>2126.4</v>
      </c>
    </row>
    <row r="41" spans="1:8" x14ac:dyDescent="0.25">
      <c r="A41" t="str">
        <f t="shared" si="0"/>
        <v>00157750</v>
      </c>
      <c r="B41" t="s">
        <v>8</v>
      </c>
      <c r="C41" t="s">
        <v>435</v>
      </c>
      <c r="F41">
        <v>1753</v>
      </c>
      <c r="G41">
        <v>7680</v>
      </c>
      <c r="H41">
        <v>1384</v>
      </c>
    </row>
    <row r="42" spans="1:8" x14ac:dyDescent="0.25">
      <c r="A42" t="str">
        <f t="shared" si="0"/>
        <v>00157850</v>
      </c>
      <c r="B42" t="s">
        <v>8</v>
      </c>
      <c r="C42" t="s">
        <v>436</v>
      </c>
      <c r="G42">
        <v>10000</v>
      </c>
    </row>
    <row r="43" spans="1:8" x14ac:dyDescent="0.25">
      <c r="A43" t="str">
        <f t="shared" si="0"/>
        <v>00207650</v>
      </c>
      <c r="B43" t="s">
        <v>9</v>
      </c>
      <c r="C43" t="s">
        <v>434</v>
      </c>
      <c r="E43">
        <v>10000</v>
      </c>
    </row>
    <row r="44" spans="1:8" x14ac:dyDescent="0.25">
      <c r="A44" t="str">
        <f t="shared" si="0"/>
        <v>00207700</v>
      </c>
      <c r="B44" t="s">
        <v>9</v>
      </c>
      <c r="C44" t="s">
        <v>992</v>
      </c>
      <c r="E44">
        <v>3348</v>
      </c>
    </row>
    <row r="45" spans="1:8" x14ac:dyDescent="0.25">
      <c r="A45" t="str">
        <f t="shared" si="0"/>
        <v>00207850</v>
      </c>
      <c r="B45" t="s">
        <v>9</v>
      </c>
      <c r="C45" t="s">
        <v>436</v>
      </c>
      <c r="G45">
        <v>10000</v>
      </c>
      <c r="H45">
        <v>10000</v>
      </c>
    </row>
    <row r="46" spans="1:8" x14ac:dyDescent="0.25">
      <c r="A46" t="str">
        <f t="shared" si="0"/>
        <v>00217650</v>
      </c>
      <c r="B46" t="s">
        <v>10</v>
      </c>
      <c r="C46" t="s">
        <v>434</v>
      </c>
      <c r="E46">
        <v>115944.63</v>
      </c>
      <c r="F46">
        <v>42870.37</v>
      </c>
    </row>
    <row r="47" spans="1:8" x14ac:dyDescent="0.25">
      <c r="A47" t="str">
        <f t="shared" si="0"/>
        <v>00217700</v>
      </c>
      <c r="B47" t="s">
        <v>10</v>
      </c>
      <c r="C47" t="s">
        <v>992</v>
      </c>
      <c r="E47">
        <v>33485</v>
      </c>
    </row>
    <row r="48" spans="1:8" x14ac:dyDescent="0.25">
      <c r="A48" t="str">
        <f t="shared" si="0"/>
        <v>00217750</v>
      </c>
      <c r="B48" t="s">
        <v>10</v>
      </c>
      <c r="C48" t="s">
        <v>435</v>
      </c>
      <c r="F48">
        <v>341393</v>
      </c>
      <c r="G48">
        <v>263663.83</v>
      </c>
      <c r="H48">
        <v>58259</v>
      </c>
    </row>
    <row r="49" spans="1:8" x14ac:dyDescent="0.25">
      <c r="A49" t="str">
        <f t="shared" si="0"/>
        <v>00217850</v>
      </c>
      <c r="B49" t="s">
        <v>10</v>
      </c>
      <c r="C49" t="s">
        <v>436</v>
      </c>
      <c r="F49">
        <v>3581</v>
      </c>
      <c r="G49">
        <v>156152.65</v>
      </c>
      <c r="H49">
        <v>1270458.3500000001</v>
      </c>
    </row>
    <row r="50" spans="1:8" x14ac:dyDescent="0.25">
      <c r="A50" t="str">
        <f t="shared" si="0"/>
        <v>00237650</v>
      </c>
      <c r="B50" t="s">
        <v>11</v>
      </c>
      <c r="C50" t="s">
        <v>434</v>
      </c>
      <c r="E50">
        <v>1162129.3899999999</v>
      </c>
      <c r="F50">
        <v>203111.61</v>
      </c>
    </row>
    <row r="51" spans="1:8" x14ac:dyDescent="0.25">
      <c r="A51" t="str">
        <f t="shared" si="0"/>
        <v>00237700</v>
      </c>
      <c r="B51" t="s">
        <v>11</v>
      </c>
      <c r="C51" t="s">
        <v>992</v>
      </c>
      <c r="E51">
        <v>591845</v>
      </c>
    </row>
    <row r="52" spans="1:8" x14ac:dyDescent="0.25">
      <c r="A52" t="str">
        <f t="shared" si="0"/>
        <v>00237730</v>
      </c>
      <c r="B52" t="s">
        <v>11</v>
      </c>
      <c r="C52" t="s">
        <v>995</v>
      </c>
      <c r="E52">
        <v>47000</v>
      </c>
    </row>
    <row r="53" spans="1:8" x14ac:dyDescent="0.25">
      <c r="A53" t="str">
        <f t="shared" si="0"/>
        <v>00237750</v>
      </c>
      <c r="B53" t="s">
        <v>11</v>
      </c>
      <c r="C53" t="s">
        <v>435</v>
      </c>
      <c r="F53">
        <v>1538207.94</v>
      </c>
      <c r="G53">
        <v>2795889.95</v>
      </c>
      <c r="H53">
        <v>1523221.11</v>
      </c>
    </row>
    <row r="54" spans="1:8" x14ac:dyDescent="0.25">
      <c r="A54" t="str">
        <f t="shared" si="0"/>
        <v>00237850</v>
      </c>
      <c r="B54" t="s">
        <v>11</v>
      </c>
      <c r="C54" t="s">
        <v>436</v>
      </c>
      <c r="F54">
        <v>359859.15</v>
      </c>
      <c r="G54">
        <v>3198652.5700000003</v>
      </c>
      <c r="H54">
        <v>5369619.8499999996</v>
      </c>
    </row>
    <row r="55" spans="1:8" x14ac:dyDescent="0.25">
      <c r="A55" t="str">
        <f t="shared" si="0"/>
        <v>00257650</v>
      </c>
      <c r="B55" t="s">
        <v>12</v>
      </c>
      <c r="C55" t="s">
        <v>434</v>
      </c>
      <c r="E55">
        <v>266484</v>
      </c>
      <c r="G55">
        <v>1858</v>
      </c>
    </row>
    <row r="56" spans="1:8" x14ac:dyDescent="0.25">
      <c r="A56" t="str">
        <f t="shared" si="0"/>
        <v>00257700</v>
      </c>
      <c r="B56" t="s">
        <v>12</v>
      </c>
      <c r="C56" t="s">
        <v>992</v>
      </c>
      <c r="E56">
        <v>114686</v>
      </c>
    </row>
    <row r="57" spans="1:8" x14ac:dyDescent="0.25">
      <c r="A57" t="str">
        <f t="shared" si="0"/>
        <v>00257750</v>
      </c>
      <c r="B57" t="s">
        <v>12</v>
      </c>
      <c r="C57" t="s">
        <v>435</v>
      </c>
      <c r="F57">
        <v>191305</v>
      </c>
      <c r="G57">
        <v>109624</v>
      </c>
      <c r="H57">
        <v>981174</v>
      </c>
    </row>
    <row r="58" spans="1:8" x14ac:dyDescent="0.25">
      <c r="A58" t="str">
        <f t="shared" si="0"/>
        <v>00257850</v>
      </c>
      <c r="B58" t="s">
        <v>12</v>
      </c>
      <c r="C58" t="s">
        <v>436</v>
      </c>
      <c r="F58">
        <v>456480.52</v>
      </c>
      <c r="G58">
        <v>375146.48</v>
      </c>
      <c r="H58">
        <v>1475017</v>
      </c>
    </row>
    <row r="59" spans="1:8" x14ac:dyDescent="0.25">
      <c r="A59" t="str">
        <f t="shared" si="0"/>
        <v>00267650</v>
      </c>
      <c r="B59" t="s">
        <v>13</v>
      </c>
      <c r="C59" t="s">
        <v>434</v>
      </c>
      <c r="E59">
        <v>52470</v>
      </c>
      <c r="F59">
        <v>451119.54</v>
      </c>
      <c r="G59">
        <v>620591.42000000004</v>
      </c>
    </row>
    <row r="60" spans="1:8" x14ac:dyDescent="0.25">
      <c r="A60" t="str">
        <f t="shared" si="0"/>
        <v>00267700</v>
      </c>
      <c r="B60" t="s">
        <v>13</v>
      </c>
      <c r="C60" t="s">
        <v>992</v>
      </c>
      <c r="E60">
        <v>78785</v>
      </c>
    </row>
    <row r="61" spans="1:8" x14ac:dyDescent="0.25">
      <c r="A61" t="str">
        <f t="shared" si="0"/>
        <v>00267850</v>
      </c>
      <c r="B61" t="s">
        <v>13</v>
      </c>
      <c r="C61" t="s">
        <v>436</v>
      </c>
      <c r="F61">
        <v>5798</v>
      </c>
    </row>
    <row r="62" spans="1:8" x14ac:dyDescent="0.25">
      <c r="A62" t="str">
        <f t="shared" si="0"/>
        <v>00287650</v>
      </c>
      <c r="B62" t="s">
        <v>14</v>
      </c>
      <c r="C62" t="s">
        <v>434</v>
      </c>
      <c r="E62">
        <v>52297</v>
      </c>
    </row>
    <row r="63" spans="1:8" x14ac:dyDescent="0.25">
      <c r="A63" t="str">
        <f t="shared" si="0"/>
        <v>00287700</v>
      </c>
      <c r="B63" t="s">
        <v>14</v>
      </c>
      <c r="C63" t="s">
        <v>992</v>
      </c>
      <c r="E63">
        <v>110082</v>
      </c>
    </row>
    <row r="64" spans="1:8" x14ac:dyDescent="0.25">
      <c r="A64" t="str">
        <f t="shared" si="0"/>
        <v>00287750</v>
      </c>
      <c r="B64" t="s">
        <v>14</v>
      </c>
      <c r="C64" t="s">
        <v>435</v>
      </c>
      <c r="E64">
        <v>28261.75</v>
      </c>
      <c r="F64">
        <v>144670.26999999999</v>
      </c>
      <c r="G64">
        <v>62386</v>
      </c>
      <c r="H64">
        <v>170352.85</v>
      </c>
    </row>
    <row r="65" spans="1:8" x14ac:dyDescent="0.25">
      <c r="A65" t="str">
        <f t="shared" si="0"/>
        <v>00287850</v>
      </c>
      <c r="B65" t="s">
        <v>14</v>
      </c>
      <c r="C65" t="s">
        <v>436</v>
      </c>
      <c r="F65">
        <v>325855.21999999997</v>
      </c>
      <c r="G65">
        <v>341826</v>
      </c>
      <c r="H65">
        <v>276448.18</v>
      </c>
    </row>
    <row r="66" spans="1:8" x14ac:dyDescent="0.25">
      <c r="A66" t="str">
        <f t="shared" si="0"/>
        <v>00297650</v>
      </c>
      <c r="B66" t="s">
        <v>15</v>
      </c>
      <c r="C66" t="s">
        <v>434</v>
      </c>
      <c r="E66">
        <v>19081</v>
      </c>
    </row>
    <row r="67" spans="1:8" x14ac:dyDescent="0.25">
      <c r="A67" t="str">
        <f t="shared" si="0"/>
        <v>00297700</v>
      </c>
      <c r="B67" t="s">
        <v>15</v>
      </c>
      <c r="C67" t="s">
        <v>992</v>
      </c>
      <c r="E67">
        <v>46879</v>
      </c>
    </row>
    <row r="68" spans="1:8" x14ac:dyDescent="0.25">
      <c r="A68" t="str">
        <f t="shared" si="0"/>
        <v>00297750</v>
      </c>
      <c r="B68" t="s">
        <v>15</v>
      </c>
      <c r="C68" t="s">
        <v>435</v>
      </c>
      <c r="E68">
        <v>19081</v>
      </c>
    </row>
    <row r="69" spans="1:8" x14ac:dyDescent="0.25">
      <c r="A69" t="str">
        <f t="shared" si="0"/>
        <v>00307650</v>
      </c>
      <c r="B69" t="s">
        <v>16</v>
      </c>
      <c r="C69" t="s">
        <v>434</v>
      </c>
      <c r="D69">
        <v>95859</v>
      </c>
      <c r="E69">
        <v>254897.59</v>
      </c>
    </row>
    <row r="70" spans="1:8" x14ac:dyDescent="0.25">
      <c r="A70" t="str">
        <f t="shared" si="0"/>
        <v>00307700</v>
      </c>
      <c r="B70" t="s">
        <v>16</v>
      </c>
      <c r="C70" t="s">
        <v>992</v>
      </c>
      <c r="E70">
        <v>191282</v>
      </c>
    </row>
    <row r="71" spans="1:8" x14ac:dyDescent="0.25">
      <c r="A71" t="str">
        <f t="shared" ref="A71:A134" si="1">B71&amp;C71</f>
        <v>00307750</v>
      </c>
      <c r="B71" t="s">
        <v>16</v>
      </c>
      <c r="C71" t="s">
        <v>435</v>
      </c>
      <c r="E71">
        <v>13509.7</v>
      </c>
      <c r="F71">
        <v>719040.9</v>
      </c>
      <c r="G71">
        <v>762877.77</v>
      </c>
      <c r="H71">
        <v>56302.63</v>
      </c>
    </row>
    <row r="72" spans="1:8" x14ac:dyDescent="0.25">
      <c r="A72" t="str">
        <f t="shared" si="1"/>
        <v>00307850</v>
      </c>
      <c r="B72" t="s">
        <v>16</v>
      </c>
      <c r="C72" t="s">
        <v>436</v>
      </c>
      <c r="F72">
        <v>90536.27</v>
      </c>
      <c r="G72">
        <v>225596.44</v>
      </c>
      <c r="H72">
        <v>1951592.9</v>
      </c>
    </row>
    <row r="73" spans="1:8" x14ac:dyDescent="0.25">
      <c r="A73" t="str">
        <f t="shared" si="1"/>
        <v>00317700</v>
      </c>
      <c r="B73" t="s">
        <v>17</v>
      </c>
      <c r="C73" t="s">
        <v>992</v>
      </c>
      <c r="E73">
        <v>70737</v>
      </c>
    </row>
    <row r="74" spans="1:8" x14ac:dyDescent="0.25">
      <c r="A74" t="str">
        <f t="shared" si="1"/>
        <v>00327650</v>
      </c>
      <c r="B74" t="s">
        <v>18</v>
      </c>
      <c r="C74" t="s">
        <v>434</v>
      </c>
      <c r="G74">
        <v>10001</v>
      </c>
    </row>
    <row r="75" spans="1:8" x14ac:dyDescent="0.25">
      <c r="A75" t="str">
        <f t="shared" si="1"/>
        <v>00327700</v>
      </c>
      <c r="B75" t="s">
        <v>18</v>
      </c>
      <c r="C75" t="s">
        <v>992</v>
      </c>
      <c r="E75">
        <v>2093</v>
      </c>
    </row>
    <row r="76" spans="1:8" x14ac:dyDescent="0.25">
      <c r="A76" t="str">
        <f t="shared" si="1"/>
        <v>00347650</v>
      </c>
      <c r="B76" t="s">
        <v>19</v>
      </c>
      <c r="C76" t="s">
        <v>434</v>
      </c>
      <c r="E76">
        <v>11600</v>
      </c>
      <c r="F76">
        <v>2039</v>
      </c>
      <c r="G76">
        <v>694</v>
      </c>
    </row>
    <row r="77" spans="1:8" x14ac:dyDescent="0.25">
      <c r="A77" t="str">
        <f t="shared" si="1"/>
        <v>00347700</v>
      </c>
      <c r="B77" t="s">
        <v>19</v>
      </c>
      <c r="C77" t="s">
        <v>992</v>
      </c>
      <c r="E77">
        <v>9208</v>
      </c>
    </row>
    <row r="78" spans="1:8" x14ac:dyDescent="0.25">
      <c r="A78" t="str">
        <f t="shared" si="1"/>
        <v>00347750</v>
      </c>
      <c r="B78" t="s">
        <v>19</v>
      </c>
      <c r="C78" t="s">
        <v>435</v>
      </c>
      <c r="F78">
        <v>31351</v>
      </c>
      <c r="G78">
        <v>35325</v>
      </c>
    </row>
    <row r="79" spans="1:8" x14ac:dyDescent="0.25">
      <c r="A79" t="str">
        <f t="shared" si="1"/>
        <v>00347850</v>
      </c>
      <c r="B79" t="s">
        <v>19</v>
      </c>
      <c r="C79" t="s">
        <v>436</v>
      </c>
      <c r="F79">
        <v>35663</v>
      </c>
      <c r="G79">
        <v>24905</v>
      </c>
      <c r="H79">
        <v>61976</v>
      </c>
    </row>
    <row r="80" spans="1:8" x14ac:dyDescent="0.25">
      <c r="A80" t="str">
        <f t="shared" si="1"/>
        <v>00447650</v>
      </c>
      <c r="B80" t="s">
        <v>20</v>
      </c>
      <c r="C80" t="s">
        <v>434</v>
      </c>
      <c r="E80">
        <v>65522</v>
      </c>
    </row>
    <row r="81" spans="1:8" x14ac:dyDescent="0.25">
      <c r="A81" t="str">
        <f t="shared" si="1"/>
        <v>00447700</v>
      </c>
      <c r="B81" t="s">
        <v>20</v>
      </c>
      <c r="C81" t="s">
        <v>992</v>
      </c>
      <c r="E81">
        <v>26788</v>
      </c>
    </row>
    <row r="82" spans="1:8" x14ac:dyDescent="0.25">
      <c r="A82" t="str">
        <f t="shared" si="1"/>
        <v>00447750</v>
      </c>
      <c r="B82" t="s">
        <v>20</v>
      </c>
      <c r="C82" t="s">
        <v>435</v>
      </c>
      <c r="F82">
        <v>81069.37</v>
      </c>
      <c r="H82">
        <v>27163</v>
      </c>
    </row>
    <row r="83" spans="1:8" x14ac:dyDescent="0.25">
      <c r="A83" t="str">
        <f t="shared" si="1"/>
        <v>00447850</v>
      </c>
      <c r="B83" t="s">
        <v>20</v>
      </c>
      <c r="C83" t="s">
        <v>436</v>
      </c>
      <c r="F83">
        <v>62291.869999999995</v>
      </c>
      <c r="G83">
        <v>25144.129999999997</v>
      </c>
      <c r="H83">
        <v>130778</v>
      </c>
    </row>
    <row r="84" spans="1:8" x14ac:dyDescent="0.25">
      <c r="A84" t="str">
        <f t="shared" si="1"/>
        <v>00457650</v>
      </c>
      <c r="B84" t="s">
        <v>21</v>
      </c>
      <c r="C84" t="s">
        <v>434</v>
      </c>
      <c r="E84">
        <v>1668</v>
      </c>
    </row>
    <row r="85" spans="1:8" x14ac:dyDescent="0.25">
      <c r="A85" t="str">
        <f t="shared" si="1"/>
        <v>00457700</v>
      </c>
      <c r="B85" t="s">
        <v>21</v>
      </c>
      <c r="C85" t="s">
        <v>992</v>
      </c>
      <c r="E85">
        <v>6892.91</v>
      </c>
    </row>
    <row r="86" spans="1:8" x14ac:dyDescent="0.25">
      <c r="A86" t="str">
        <f t="shared" si="1"/>
        <v>00487650</v>
      </c>
      <c r="B86" t="s">
        <v>22</v>
      </c>
      <c r="C86" t="s">
        <v>434</v>
      </c>
      <c r="G86">
        <v>10000</v>
      </c>
    </row>
    <row r="87" spans="1:8" x14ac:dyDescent="0.25">
      <c r="A87" t="str">
        <f t="shared" si="1"/>
        <v>00487700</v>
      </c>
      <c r="B87" t="s">
        <v>22</v>
      </c>
      <c r="C87" t="s">
        <v>992</v>
      </c>
      <c r="E87">
        <v>2511</v>
      </c>
    </row>
    <row r="88" spans="1:8" x14ac:dyDescent="0.25">
      <c r="A88" t="str">
        <f t="shared" si="1"/>
        <v>00557650</v>
      </c>
      <c r="B88" t="s">
        <v>23</v>
      </c>
      <c r="C88" t="s">
        <v>434</v>
      </c>
      <c r="E88">
        <v>43097.46</v>
      </c>
      <c r="F88">
        <v>31304</v>
      </c>
      <c r="G88">
        <v>61810</v>
      </c>
    </row>
    <row r="89" spans="1:8" x14ac:dyDescent="0.25">
      <c r="A89" t="str">
        <f t="shared" si="1"/>
        <v>00557700</v>
      </c>
      <c r="B89" t="s">
        <v>23</v>
      </c>
      <c r="C89" t="s">
        <v>992</v>
      </c>
      <c r="E89">
        <v>241141.62</v>
      </c>
    </row>
    <row r="90" spans="1:8" x14ac:dyDescent="0.25">
      <c r="A90" t="str">
        <f t="shared" si="1"/>
        <v>00557750</v>
      </c>
      <c r="B90" t="s">
        <v>23</v>
      </c>
      <c r="C90" t="s">
        <v>435</v>
      </c>
      <c r="F90">
        <v>457695</v>
      </c>
      <c r="G90">
        <v>194799.4</v>
      </c>
      <c r="H90">
        <v>18721.419999999998</v>
      </c>
    </row>
    <row r="91" spans="1:8" x14ac:dyDescent="0.25">
      <c r="A91" t="str">
        <f t="shared" si="1"/>
        <v>00557850</v>
      </c>
      <c r="B91" t="s">
        <v>23</v>
      </c>
      <c r="C91" t="s">
        <v>436</v>
      </c>
      <c r="F91">
        <v>175874</v>
      </c>
      <c r="G91">
        <v>876131.84000000008</v>
      </c>
      <c r="H91">
        <v>178081.74</v>
      </c>
    </row>
    <row r="92" spans="1:8" x14ac:dyDescent="0.25">
      <c r="A92" t="str">
        <f t="shared" si="1"/>
        <v>00567650</v>
      </c>
      <c r="B92" t="s">
        <v>24</v>
      </c>
      <c r="C92" t="s">
        <v>434</v>
      </c>
      <c r="E92">
        <v>68333</v>
      </c>
    </row>
    <row r="93" spans="1:8" x14ac:dyDescent="0.25">
      <c r="A93" t="str">
        <f t="shared" si="1"/>
        <v>00567700</v>
      </c>
      <c r="B93" t="s">
        <v>24</v>
      </c>
      <c r="C93" t="s">
        <v>992</v>
      </c>
      <c r="E93">
        <v>140218</v>
      </c>
    </row>
    <row r="94" spans="1:8" x14ac:dyDescent="0.25">
      <c r="A94" t="str">
        <f t="shared" si="1"/>
        <v>00567710</v>
      </c>
      <c r="B94" t="s">
        <v>24</v>
      </c>
      <c r="C94" t="s">
        <v>994</v>
      </c>
      <c r="E94">
        <v>7216.94</v>
      </c>
    </row>
    <row r="95" spans="1:8" x14ac:dyDescent="0.25">
      <c r="A95" t="str">
        <f t="shared" si="1"/>
        <v>00567750</v>
      </c>
      <c r="B95" t="s">
        <v>24</v>
      </c>
      <c r="C95" t="s">
        <v>435</v>
      </c>
      <c r="E95">
        <v>204722</v>
      </c>
      <c r="F95">
        <v>91650</v>
      </c>
      <c r="G95">
        <v>4453</v>
      </c>
    </row>
    <row r="96" spans="1:8" x14ac:dyDescent="0.25">
      <c r="A96" t="str">
        <f t="shared" si="1"/>
        <v>00567850</v>
      </c>
      <c r="B96" t="s">
        <v>24</v>
      </c>
      <c r="C96" t="s">
        <v>436</v>
      </c>
      <c r="F96">
        <v>499108</v>
      </c>
      <c r="G96">
        <v>428000</v>
      </c>
      <c r="H96">
        <v>43835</v>
      </c>
    </row>
    <row r="97" spans="1:8" x14ac:dyDescent="0.25">
      <c r="A97" t="str">
        <f t="shared" si="1"/>
        <v>00577700</v>
      </c>
      <c r="B97" t="s">
        <v>25</v>
      </c>
      <c r="C97" t="s">
        <v>992</v>
      </c>
      <c r="E97">
        <v>82875</v>
      </c>
    </row>
    <row r="98" spans="1:8" x14ac:dyDescent="0.25">
      <c r="A98" t="str">
        <f t="shared" si="1"/>
        <v>00577710</v>
      </c>
      <c r="B98" t="s">
        <v>25</v>
      </c>
      <c r="C98" t="s">
        <v>994</v>
      </c>
      <c r="E98">
        <v>6090.79</v>
      </c>
    </row>
    <row r="99" spans="1:8" x14ac:dyDescent="0.25">
      <c r="A99" t="str">
        <f t="shared" si="1"/>
        <v>00577750</v>
      </c>
      <c r="B99" t="s">
        <v>25</v>
      </c>
      <c r="C99" t="s">
        <v>435</v>
      </c>
      <c r="E99">
        <v>73071</v>
      </c>
    </row>
    <row r="100" spans="1:8" x14ac:dyDescent="0.25">
      <c r="A100" t="str">
        <f t="shared" si="1"/>
        <v>00577850</v>
      </c>
      <c r="B100" t="s">
        <v>25</v>
      </c>
      <c r="C100" t="s">
        <v>436</v>
      </c>
      <c r="G100">
        <v>75000</v>
      </c>
    </row>
    <row r="101" spans="1:8" x14ac:dyDescent="0.25">
      <c r="A101" t="str">
        <f t="shared" si="1"/>
        <v>00597650</v>
      </c>
      <c r="B101" t="s">
        <v>26</v>
      </c>
      <c r="C101" t="s">
        <v>434</v>
      </c>
      <c r="D101">
        <v>23418</v>
      </c>
      <c r="E101">
        <v>26852</v>
      </c>
    </row>
    <row r="102" spans="1:8" x14ac:dyDescent="0.25">
      <c r="A102" t="str">
        <f t="shared" si="1"/>
        <v>00597700</v>
      </c>
      <c r="B102" t="s">
        <v>26</v>
      </c>
      <c r="C102" t="s">
        <v>992</v>
      </c>
      <c r="E102">
        <v>102589</v>
      </c>
    </row>
    <row r="103" spans="1:8" x14ac:dyDescent="0.25">
      <c r="A103" t="str">
        <f t="shared" si="1"/>
        <v>00597710</v>
      </c>
      <c r="B103" t="s">
        <v>26</v>
      </c>
      <c r="C103" t="s">
        <v>994</v>
      </c>
      <c r="E103">
        <v>28449</v>
      </c>
    </row>
    <row r="104" spans="1:8" x14ac:dyDescent="0.25">
      <c r="A104" t="str">
        <f t="shared" si="1"/>
        <v>00597750</v>
      </c>
      <c r="B104" t="s">
        <v>26</v>
      </c>
      <c r="C104" t="s">
        <v>435</v>
      </c>
      <c r="E104">
        <v>133316</v>
      </c>
      <c r="F104">
        <v>76253</v>
      </c>
      <c r="G104">
        <v>245</v>
      </c>
    </row>
    <row r="105" spans="1:8" x14ac:dyDescent="0.25">
      <c r="A105" t="str">
        <f t="shared" si="1"/>
        <v>00597850</v>
      </c>
      <c r="B105" t="s">
        <v>26</v>
      </c>
      <c r="C105" t="s">
        <v>436</v>
      </c>
      <c r="F105">
        <v>257312.5</v>
      </c>
      <c r="G105">
        <v>186988.5</v>
      </c>
    </row>
    <row r="106" spans="1:8" x14ac:dyDescent="0.25">
      <c r="A106" t="str">
        <f t="shared" si="1"/>
        <v>00607650</v>
      </c>
      <c r="B106" t="s">
        <v>27</v>
      </c>
      <c r="C106" t="s">
        <v>434</v>
      </c>
      <c r="D106">
        <v>7180</v>
      </c>
      <c r="E106">
        <v>26361</v>
      </c>
      <c r="F106">
        <v>52</v>
      </c>
    </row>
    <row r="107" spans="1:8" x14ac:dyDescent="0.25">
      <c r="A107" t="str">
        <f t="shared" si="1"/>
        <v>00607700</v>
      </c>
      <c r="B107" t="s">
        <v>27</v>
      </c>
      <c r="C107" t="s">
        <v>992</v>
      </c>
      <c r="E107">
        <v>130955</v>
      </c>
    </row>
    <row r="108" spans="1:8" x14ac:dyDescent="0.25">
      <c r="A108" t="str">
        <f t="shared" si="1"/>
        <v>00607710</v>
      </c>
      <c r="B108" t="s">
        <v>27</v>
      </c>
      <c r="C108" t="s">
        <v>994</v>
      </c>
      <c r="E108">
        <v>4836</v>
      </c>
    </row>
    <row r="109" spans="1:8" x14ac:dyDescent="0.25">
      <c r="A109" t="str">
        <f t="shared" si="1"/>
        <v>00607720</v>
      </c>
      <c r="B109" t="s">
        <v>27</v>
      </c>
      <c r="C109" t="s">
        <v>993</v>
      </c>
      <c r="E109">
        <v>10000</v>
      </c>
    </row>
    <row r="110" spans="1:8" x14ac:dyDescent="0.25">
      <c r="A110" t="str">
        <f t="shared" si="1"/>
        <v>00607750</v>
      </c>
      <c r="B110" t="s">
        <v>27</v>
      </c>
      <c r="C110" t="s">
        <v>435</v>
      </c>
      <c r="E110">
        <v>37029</v>
      </c>
      <c r="F110">
        <v>45161</v>
      </c>
      <c r="G110">
        <v>83083</v>
      </c>
    </row>
    <row r="111" spans="1:8" x14ac:dyDescent="0.25">
      <c r="A111" t="str">
        <f t="shared" si="1"/>
        <v>00607850</v>
      </c>
      <c r="B111" t="s">
        <v>27</v>
      </c>
      <c r="C111" t="s">
        <v>436</v>
      </c>
      <c r="E111">
        <v>14634</v>
      </c>
      <c r="F111">
        <v>112436</v>
      </c>
      <c r="G111">
        <v>112161</v>
      </c>
      <c r="H111">
        <v>63326</v>
      </c>
    </row>
    <row r="112" spans="1:8" x14ac:dyDescent="0.25">
      <c r="A112" t="str">
        <f t="shared" si="1"/>
        <v>00617700</v>
      </c>
      <c r="B112" t="s">
        <v>28</v>
      </c>
      <c r="C112" t="s">
        <v>992</v>
      </c>
      <c r="E112">
        <v>56767</v>
      </c>
    </row>
    <row r="113" spans="1:8" x14ac:dyDescent="0.25">
      <c r="A113" t="str">
        <f t="shared" si="1"/>
        <v>00617710</v>
      </c>
      <c r="B113" t="s">
        <v>28</v>
      </c>
      <c r="C113" t="s">
        <v>994</v>
      </c>
      <c r="E113">
        <v>3234</v>
      </c>
    </row>
    <row r="114" spans="1:8" x14ac:dyDescent="0.25">
      <c r="A114" t="str">
        <f t="shared" si="1"/>
        <v>00617720</v>
      </c>
      <c r="B114" t="s">
        <v>28</v>
      </c>
      <c r="C114" t="s">
        <v>993</v>
      </c>
      <c r="E114">
        <v>7000</v>
      </c>
    </row>
    <row r="115" spans="1:8" x14ac:dyDescent="0.25">
      <c r="A115" t="str">
        <f t="shared" si="1"/>
        <v>00697650</v>
      </c>
      <c r="B115" t="s">
        <v>29</v>
      </c>
      <c r="C115" t="s">
        <v>434</v>
      </c>
      <c r="E115">
        <v>28265</v>
      </c>
    </row>
    <row r="116" spans="1:8" x14ac:dyDescent="0.25">
      <c r="A116" t="str">
        <f t="shared" si="1"/>
        <v>00697700</v>
      </c>
      <c r="B116" t="s">
        <v>29</v>
      </c>
      <c r="C116" t="s">
        <v>992</v>
      </c>
      <c r="E116">
        <v>62262</v>
      </c>
    </row>
    <row r="117" spans="1:8" x14ac:dyDescent="0.25">
      <c r="A117" t="str">
        <f t="shared" si="1"/>
        <v>00697750</v>
      </c>
      <c r="B117" t="s">
        <v>29</v>
      </c>
      <c r="C117" t="s">
        <v>435</v>
      </c>
      <c r="F117">
        <v>81996</v>
      </c>
      <c r="G117">
        <v>41464</v>
      </c>
      <c r="H117">
        <v>9181</v>
      </c>
    </row>
    <row r="118" spans="1:8" x14ac:dyDescent="0.25">
      <c r="A118" t="str">
        <f t="shared" si="1"/>
        <v>00697850</v>
      </c>
      <c r="B118" t="s">
        <v>29</v>
      </c>
      <c r="C118" t="s">
        <v>436</v>
      </c>
      <c r="F118">
        <v>55574</v>
      </c>
      <c r="G118">
        <v>118547</v>
      </c>
      <c r="H118">
        <v>41265.149999999994</v>
      </c>
    </row>
    <row r="119" spans="1:8" x14ac:dyDescent="0.25">
      <c r="A119" t="str">
        <f t="shared" si="1"/>
        <v>00727650</v>
      </c>
      <c r="B119" t="s">
        <v>30</v>
      </c>
      <c r="C119" t="s">
        <v>434</v>
      </c>
      <c r="D119">
        <v>12479</v>
      </c>
      <c r="E119">
        <v>38755</v>
      </c>
    </row>
    <row r="120" spans="1:8" x14ac:dyDescent="0.25">
      <c r="A120" t="str">
        <f t="shared" si="1"/>
        <v>00727700</v>
      </c>
      <c r="B120" t="s">
        <v>30</v>
      </c>
      <c r="C120" t="s">
        <v>992</v>
      </c>
      <c r="E120">
        <v>59436</v>
      </c>
    </row>
    <row r="121" spans="1:8" x14ac:dyDescent="0.25">
      <c r="A121" t="str">
        <f t="shared" si="1"/>
        <v>00727710</v>
      </c>
      <c r="B121" t="s">
        <v>30</v>
      </c>
      <c r="C121" t="s">
        <v>994</v>
      </c>
      <c r="E121">
        <v>2079</v>
      </c>
    </row>
    <row r="122" spans="1:8" x14ac:dyDescent="0.25">
      <c r="A122" t="str">
        <f t="shared" si="1"/>
        <v>00727750</v>
      </c>
      <c r="B122" t="s">
        <v>30</v>
      </c>
      <c r="C122" t="s">
        <v>435</v>
      </c>
      <c r="E122">
        <v>8641.7900000000009</v>
      </c>
      <c r="F122">
        <v>38853.08</v>
      </c>
      <c r="G122">
        <v>4853</v>
      </c>
      <c r="H122">
        <v>122420</v>
      </c>
    </row>
    <row r="123" spans="1:8" x14ac:dyDescent="0.25">
      <c r="A123" t="str">
        <f t="shared" si="1"/>
        <v>00767650</v>
      </c>
      <c r="B123" t="s">
        <v>31</v>
      </c>
      <c r="C123" t="s">
        <v>434</v>
      </c>
      <c r="D123">
        <v>1165</v>
      </c>
      <c r="E123">
        <v>36047</v>
      </c>
      <c r="F123">
        <v>4008</v>
      </c>
    </row>
    <row r="124" spans="1:8" x14ac:dyDescent="0.25">
      <c r="A124" t="str">
        <f t="shared" si="1"/>
        <v>00767700</v>
      </c>
      <c r="B124" t="s">
        <v>31</v>
      </c>
      <c r="C124" t="s">
        <v>992</v>
      </c>
      <c r="E124">
        <v>28881</v>
      </c>
    </row>
    <row r="125" spans="1:8" x14ac:dyDescent="0.25">
      <c r="A125" t="str">
        <f t="shared" si="1"/>
        <v>00767710</v>
      </c>
      <c r="B125" t="s">
        <v>31</v>
      </c>
      <c r="C125" t="s">
        <v>994</v>
      </c>
      <c r="E125">
        <v>6173</v>
      </c>
    </row>
    <row r="126" spans="1:8" x14ac:dyDescent="0.25">
      <c r="A126" t="str">
        <f t="shared" si="1"/>
        <v>00767750</v>
      </c>
      <c r="B126" t="s">
        <v>31</v>
      </c>
      <c r="C126" t="s">
        <v>435</v>
      </c>
      <c r="G126">
        <v>13127</v>
      </c>
      <c r="H126">
        <v>80127</v>
      </c>
    </row>
    <row r="127" spans="1:8" x14ac:dyDescent="0.25">
      <c r="A127" t="str">
        <f t="shared" si="1"/>
        <v>00767850</v>
      </c>
      <c r="B127" t="s">
        <v>31</v>
      </c>
      <c r="C127" t="s">
        <v>436</v>
      </c>
      <c r="F127">
        <v>26578</v>
      </c>
      <c r="G127">
        <v>16700</v>
      </c>
      <c r="H127">
        <v>206592</v>
      </c>
    </row>
    <row r="128" spans="1:8" x14ac:dyDescent="0.25">
      <c r="A128" t="str">
        <f t="shared" si="1"/>
        <v>00787650</v>
      </c>
      <c r="B128" t="s">
        <v>32</v>
      </c>
      <c r="C128" t="s">
        <v>434</v>
      </c>
      <c r="F128">
        <v>3441</v>
      </c>
      <c r="G128">
        <v>1030</v>
      </c>
    </row>
    <row r="129" spans="1:8" x14ac:dyDescent="0.25">
      <c r="A129" t="str">
        <f t="shared" si="1"/>
        <v>00877650</v>
      </c>
      <c r="B129" t="s">
        <v>33</v>
      </c>
      <c r="C129" t="s">
        <v>434</v>
      </c>
      <c r="E129">
        <v>48140</v>
      </c>
    </row>
    <row r="130" spans="1:8" x14ac:dyDescent="0.25">
      <c r="A130" t="str">
        <f t="shared" si="1"/>
        <v>00877700</v>
      </c>
      <c r="B130" t="s">
        <v>33</v>
      </c>
      <c r="C130" t="s">
        <v>992</v>
      </c>
      <c r="E130">
        <v>48306</v>
      </c>
    </row>
    <row r="131" spans="1:8" x14ac:dyDescent="0.25">
      <c r="A131" t="str">
        <f t="shared" si="1"/>
        <v>00877710</v>
      </c>
      <c r="B131" t="s">
        <v>33</v>
      </c>
      <c r="C131" t="s">
        <v>994</v>
      </c>
      <c r="E131">
        <v>6610</v>
      </c>
    </row>
    <row r="132" spans="1:8" x14ac:dyDescent="0.25">
      <c r="A132" t="str">
        <f t="shared" si="1"/>
        <v>00877750</v>
      </c>
      <c r="B132" t="s">
        <v>33</v>
      </c>
      <c r="C132" t="s">
        <v>435</v>
      </c>
      <c r="E132">
        <v>152834</v>
      </c>
      <c r="F132">
        <v>67713</v>
      </c>
    </row>
    <row r="133" spans="1:8" x14ac:dyDescent="0.25">
      <c r="A133" t="str">
        <f t="shared" si="1"/>
        <v>00877850</v>
      </c>
      <c r="B133" t="s">
        <v>33</v>
      </c>
      <c r="C133" t="s">
        <v>436</v>
      </c>
      <c r="F133">
        <v>271863</v>
      </c>
      <c r="G133">
        <v>215521</v>
      </c>
    </row>
    <row r="134" spans="1:8" x14ac:dyDescent="0.25">
      <c r="A134" t="str">
        <f t="shared" si="1"/>
        <v>00967650</v>
      </c>
      <c r="B134" t="s">
        <v>34</v>
      </c>
      <c r="C134" t="s">
        <v>434</v>
      </c>
      <c r="E134">
        <v>9967</v>
      </c>
    </row>
    <row r="135" spans="1:8" x14ac:dyDescent="0.25">
      <c r="A135" t="str">
        <f t="shared" ref="A135:A198" si="2">B135&amp;C135</f>
        <v>00967750</v>
      </c>
      <c r="B135" t="s">
        <v>34</v>
      </c>
      <c r="C135" t="s">
        <v>435</v>
      </c>
      <c r="F135">
        <v>10000</v>
      </c>
    </row>
    <row r="136" spans="1:8" x14ac:dyDescent="0.25">
      <c r="A136" t="str">
        <f t="shared" si="2"/>
        <v>00977700</v>
      </c>
      <c r="B136" t="s">
        <v>35</v>
      </c>
      <c r="C136" t="s">
        <v>992</v>
      </c>
      <c r="E136">
        <v>21912</v>
      </c>
    </row>
    <row r="137" spans="1:8" x14ac:dyDescent="0.25">
      <c r="A137" t="str">
        <f t="shared" si="2"/>
        <v>00977710</v>
      </c>
      <c r="B137" t="s">
        <v>35</v>
      </c>
      <c r="C137" t="s">
        <v>994</v>
      </c>
      <c r="E137">
        <v>6610</v>
      </c>
    </row>
    <row r="138" spans="1:8" x14ac:dyDescent="0.25">
      <c r="A138" t="str">
        <f t="shared" si="2"/>
        <v>00987650</v>
      </c>
      <c r="B138" t="s">
        <v>36</v>
      </c>
      <c r="C138" t="s">
        <v>434</v>
      </c>
      <c r="D138">
        <v>106205</v>
      </c>
      <c r="E138">
        <v>1792139.5</v>
      </c>
    </row>
    <row r="139" spans="1:8" x14ac:dyDescent="0.25">
      <c r="A139" t="str">
        <f t="shared" si="2"/>
        <v>00987700</v>
      </c>
      <c r="B139" t="s">
        <v>36</v>
      </c>
      <c r="C139" t="s">
        <v>992</v>
      </c>
      <c r="E139">
        <v>4550489</v>
      </c>
    </row>
    <row r="140" spans="1:8" x14ac:dyDescent="0.25">
      <c r="A140" t="str">
        <f t="shared" si="2"/>
        <v>00987710</v>
      </c>
      <c r="B140" t="s">
        <v>36</v>
      </c>
      <c r="C140" t="s">
        <v>994</v>
      </c>
      <c r="E140">
        <v>114431.61</v>
      </c>
    </row>
    <row r="141" spans="1:8" x14ac:dyDescent="0.25">
      <c r="A141" t="str">
        <f t="shared" si="2"/>
        <v>00987750</v>
      </c>
      <c r="B141" t="s">
        <v>36</v>
      </c>
      <c r="C141" t="s">
        <v>435</v>
      </c>
      <c r="F141">
        <v>6680124</v>
      </c>
      <c r="G141">
        <v>3893622</v>
      </c>
    </row>
    <row r="142" spans="1:8" x14ac:dyDescent="0.25">
      <c r="A142" t="str">
        <f t="shared" si="2"/>
        <v>00987850</v>
      </c>
      <c r="B142" t="s">
        <v>36</v>
      </c>
      <c r="C142" t="s">
        <v>436</v>
      </c>
      <c r="F142">
        <v>5250780</v>
      </c>
      <c r="G142">
        <v>6770039.8499999996</v>
      </c>
      <c r="H142">
        <v>10391563.9</v>
      </c>
    </row>
    <row r="143" spans="1:8" x14ac:dyDescent="0.25">
      <c r="A143" t="str">
        <f t="shared" si="2"/>
        <v>00997650</v>
      </c>
      <c r="B143" t="s">
        <v>37</v>
      </c>
      <c r="C143" t="s">
        <v>434</v>
      </c>
      <c r="E143">
        <v>689415.5</v>
      </c>
      <c r="F143">
        <v>0.2</v>
      </c>
    </row>
    <row r="144" spans="1:8" x14ac:dyDescent="0.25">
      <c r="A144" t="str">
        <f t="shared" si="2"/>
        <v>00997700</v>
      </c>
      <c r="B144" t="s">
        <v>37</v>
      </c>
      <c r="C144" t="s">
        <v>992</v>
      </c>
      <c r="E144">
        <v>436593</v>
      </c>
    </row>
    <row r="145" spans="1:8" x14ac:dyDescent="0.25">
      <c r="A145" t="str">
        <f t="shared" si="2"/>
        <v>00997710</v>
      </c>
      <c r="B145" t="s">
        <v>37</v>
      </c>
      <c r="C145" t="s">
        <v>994</v>
      </c>
      <c r="E145">
        <v>46926.6</v>
      </c>
    </row>
    <row r="146" spans="1:8" x14ac:dyDescent="0.25">
      <c r="A146" t="str">
        <f t="shared" si="2"/>
        <v>01017650</v>
      </c>
      <c r="B146" t="s">
        <v>38</v>
      </c>
      <c r="C146" t="s">
        <v>434</v>
      </c>
      <c r="E146">
        <v>60294</v>
      </c>
    </row>
    <row r="147" spans="1:8" x14ac:dyDescent="0.25">
      <c r="A147" t="str">
        <f t="shared" si="2"/>
        <v>01017700</v>
      </c>
      <c r="B147" t="s">
        <v>38</v>
      </c>
      <c r="C147" t="s">
        <v>992</v>
      </c>
      <c r="E147">
        <v>106074</v>
      </c>
    </row>
    <row r="148" spans="1:8" x14ac:dyDescent="0.25">
      <c r="A148" t="str">
        <f t="shared" si="2"/>
        <v>01017750</v>
      </c>
      <c r="B148" t="s">
        <v>38</v>
      </c>
      <c r="C148" t="s">
        <v>435</v>
      </c>
      <c r="E148">
        <v>10458</v>
      </c>
      <c r="F148">
        <v>261868.66</v>
      </c>
      <c r="G148">
        <v>92524</v>
      </c>
      <c r="H148">
        <v>156.24</v>
      </c>
    </row>
    <row r="149" spans="1:8" x14ac:dyDescent="0.25">
      <c r="A149" t="str">
        <f t="shared" si="2"/>
        <v>01017850</v>
      </c>
      <c r="B149" t="s">
        <v>38</v>
      </c>
      <c r="C149" t="s">
        <v>436</v>
      </c>
      <c r="G149">
        <v>100582</v>
      </c>
      <c r="H149">
        <v>137722</v>
      </c>
    </row>
    <row r="150" spans="1:8" x14ac:dyDescent="0.25">
      <c r="A150" t="str">
        <f t="shared" si="2"/>
        <v>01027700</v>
      </c>
      <c r="B150" t="s">
        <v>39</v>
      </c>
      <c r="C150" t="s">
        <v>992</v>
      </c>
      <c r="E150">
        <v>47310</v>
      </c>
    </row>
    <row r="151" spans="1:8" x14ac:dyDescent="0.25">
      <c r="A151" t="str">
        <f t="shared" si="2"/>
        <v>01047650</v>
      </c>
      <c r="B151" t="s">
        <v>40</v>
      </c>
      <c r="C151" t="s">
        <v>434</v>
      </c>
      <c r="E151">
        <v>61298</v>
      </c>
    </row>
    <row r="152" spans="1:8" x14ac:dyDescent="0.25">
      <c r="A152" t="str">
        <f t="shared" si="2"/>
        <v>01047700</v>
      </c>
      <c r="B152" t="s">
        <v>40</v>
      </c>
      <c r="C152" t="s">
        <v>992</v>
      </c>
      <c r="E152">
        <v>123007</v>
      </c>
    </row>
    <row r="153" spans="1:8" x14ac:dyDescent="0.25">
      <c r="A153" t="str">
        <f t="shared" si="2"/>
        <v>01047720</v>
      </c>
      <c r="B153" t="s">
        <v>40</v>
      </c>
      <c r="C153" t="s">
        <v>993</v>
      </c>
      <c r="E153">
        <v>30000</v>
      </c>
    </row>
    <row r="154" spans="1:8" x14ac:dyDescent="0.25">
      <c r="A154" t="str">
        <f t="shared" si="2"/>
        <v>01047750</v>
      </c>
      <c r="B154" t="s">
        <v>40</v>
      </c>
      <c r="C154" t="s">
        <v>435</v>
      </c>
      <c r="F154">
        <v>253804.74</v>
      </c>
      <c r="H154">
        <v>4019.26</v>
      </c>
    </row>
    <row r="155" spans="1:8" x14ac:dyDescent="0.25">
      <c r="A155" t="str">
        <f t="shared" si="2"/>
        <v>01047850</v>
      </c>
      <c r="B155" t="s">
        <v>40</v>
      </c>
      <c r="C155" t="s">
        <v>436</v>
      </c>
      <c r="F155">
        <v>157678.84</v>
      </c>
      <c r="G155">
        <v>53492</v>
      </c>
      <c r="H155">
        <v>477205.15</v>
      </c>
    </row>
    <row r="156" spans="1:8" x14ac:dyDescent="0.25">
      <c r="A156" t="str">
        <f t="shared" si="2"/>
        <v>01057700</v>
      </c>
      <c r="B156" t="s">
        <v>41</v>
      </c>
      <c r="C156" t="s">
        <v>992</v>
      </c>
      <c r="E156">
        <v>33366</v>
      </c>
    </row>
    <row r="157" spans="1:8" x14ac:dyDescent="0.25">
      <c r="A157" t="str">
        <f t="shared" si="2"/>
        <v>01057720</v>
      </c>
      <c r="B157" t="s">
        <v>41</v>
      </c>
      <c r="C157" t="s">
        <v>993</v>
      </c>
      <c r="E157">
        <v>20000</v>
      </c>
    </row>
    <row r="158" spans="1:8" x14ac:dyDescent="0.25">
      <c r="A158" t="str">
        <f t="shared" si="2"/>
        <v>01127650</v>
      </c>
      <c r="B158" t="s">
        <v>42</v>
      </c>
      <c r="C158" t="s">
        <v>434</v>
      </c>
      <c r="G158">
        <v>54056</v>
      </c>
    </row>
    <row r="159" spans="1:8" x14ac:dyDescent="0.25">
      <c r="A159" t="str">
        <f t="shared" si="2"/>
        <v>01127700</v>
      </c>
      <c r="B159" t="s">
        <v>42</v>
      </c>
      <c r="C159" t="s">
        <v>992</v>
      </c>
      <c r="E159">
        <v>109640</v>
      </c>
    </row>
    <row r="160" spans="1:8" x14ac:dyDescent="0.25">
      <c r="A160" t="str">
        <f t="shared" si="2"/>
        <v>01127750</v>
      </c>
      <c r="B160" t="s">
        <v>42</v>
      </c>
      <c r="C160" t="s">
        <v>435</v>
      </c>
      <c r="F160">
        <v>213677</v>
      </c>
      <c r="G160">
        <v>24281</v>
      </c>
      <c r="H160">
        <v>18807</v>
      </c>
    </row>
    <row r="161" spans="1:8" x14ac:dyDescent="0.25">
      <c r="A161" t="str">
        <f t="shared" si="2"/>
        <v>01127850</v>
      </c>
      <c r="B161" t="s">
        <v>42</v>
      </c>
      <c r="C161" t="s">
        <v>436</v>
      </c>
      <c r="F161">
        <v>349833</v>
      </c>
      <c r="G161">
        <v>115900</v>
      </c>
      <c r="H161">
        <v>81425</v>
      </c>
    </row>
    <row r="162" spans="1:8" x14ac:dyDescent="0.25">
      <c r="A162" t="str">
        <f t="shared" si="2"/>
        <v>01137650</v>
      </c>
      <c r="B162" t="s">
        <v>43</v>
      </c>
      <c r="C162" t="s">
        <v>434</v>
      </c>
      <c r="E162">
        <v>4898.29</v>
      </c>
    </row>
    <row r="163" spans="1:8" x14ac:dyDescent="0.25">
      <c r="A163" t="str">
        <f t="shared" si="2"/>
        <v>01137700</v>
      </c>
      <c r="B163" t="s">
        <v>43</v>
      </c>
      <c r="C163" t="s">
        <v>992</v>
      </c>
      <c r="E163">
        <v>41578</v>
      </c>
    </row>
    <row r="164" spans="1:8" x14ac:dyDescent="0.25">
      <c r="A164" t="str">
        <f t="shared" si="2"/>
        <v>01187700</v>
      </c>
      <c r="B164" t="s">
        <v>44</v>
      </c>
      <c r="C164" t="s">
        <v>992</v>
      </c>
      <c r="E164">
        <v>51792</v>
      </c>
    </row>
    <row r="165" spans="1:8" x14ac:dyDescent="0.25">
      <c r="A165" t="str">
        <f t="shared" si="2"/>
        <v>01277650</v>
      </c>
      <c r="B165" t="s">
        <v>45</v>
      </c>
      <c r="C165" t="s">
        <v>434</v>
      </c>
      <c r="E165">
        <v>79862</v>
      </c>
    </row>
    <row r="166" spans="1:8" x14ac:dyDescent="0.25">
      <c r="A166" t="str">
        <f t="shared" si="2"/>
        <v>01277700</v>
      </c>
      <c r="B166" t="s">
        <v>45</v>
      </c>
      <c r="C166" t="s">
        <v>992</v>
      </c>
      <c r="E166">
        <v>70318</v>
      </c>
    </row>
    <row r="167" spans="1:8" x14ac:dyDescent="0.25">
      <c r="A167" t="str">
        <f t="shared" si="2"/>
        <v>01277750</v>
      </c>
      <c r="B167" t="s">
        <v>45</v>
      </c>
      <c r="C167" t="s">
        <v>435</v>
      </c>
      <c r="E167">
        <v>18548.189999999999</v>
      </c>
      <c r="F167">
        <v>220678.11</v>
      </c>
      <c r="G167">
        <v>126514.5</v>
      </c>
    </row>
    <row r="168" spans="1:8" x14ac:dyDescent="0.25">
      <c r="A168" t="str">
        <f t="shared" si="2"/>
        <v>01277850</v>
      </c>
      <c r="B168" t="s">
        <v>45</v>
      </c>
      <c r="C168" t="s">
        <v>436</v>
      </c>
      <c r="F168">
        <v>114694</v>
      </c>
      <c r="G168">
        <v>407886.78</v>
      </c>
      <c r="H168">
        <v>273750.42000000004</v>
      </c>
    </row>
    <row r="169" spans="1:8" x14ac:dyDescent="0.25">
      <c r="A169" t="str">
        <f t="shared" si="2"/>
        <v>01317650</v>
      </c>
      <c r="B169" t="s">
        <v>46</v>
      </c>
      <c r="C169" t="s">
        <v>434</v>
      </c>
      <c r="E169">
        <v>26177</v>
      </c>
      <c r="F169">
        <v>15286</v>
      </c>
    </row>
    <row r="170" spans="1:8" x14ac:dyDescent="0.25">
      <c r="A170" t="str">
        <f t="shared" si="2"/>
        <v>01317700</v>
      </c>
      <c r="B170" t="s">
        <v>46</v>
      </c>
      <c r="C170" t="s">
        <v>992</v>
      </c>
      <c r="E170">
        <v>56506</v>
      </c>
    </row>
    <row r="171" spans="1:8" x14ac:dyDescent="0.25">
      <c r="A171" t="str">
        <f t="shared" si="2"/>
        <v>01317750</v>
      </c>
      <c r="B171" t="s">
        <v>46</v>
      </c>
      <c r="C171" t="s">
        <v>435</v>
      </c>
      <c r="F171">
        <v>56314</v>
      </c>
      <c r="G171">
        <v>46410</v>
      </c>
      <c r="H171">
        <v>12364</v>
      </c>
    </row>
    <row r="172" spans="1:8" x14ac:dyDescent="0.25">
      <c r="A172" t="str">
        <f t="shared" si="2"/>
        <v>01317850</v>
      </c>
      <c r="B172" t="s">
        <v>46</v>
      </c>
      <c r="C172" t="s">
        <v>436</v>
      </c>
      <c r="H172">
        <v>174379</v>
      </c>
    </row>
    <row r="173" spans="1:8" x14ac:dyDescent="0.25">
      <c r="A173" t="str">
        <f t="shared" si="2"/>
        <v>01337650</v>
      </c>
      <c r="B173" t="s">
        <v>47</v>
      </c>
      <c r="C173" t="s">
        <v>434</v>
      </c>
      <c r="E173">
        <v>63860.29</v>
      </c>
      <c r="F173">
        <v>7548.54</v>
      </c>
    </row>
    <row r="174" spans="1:8" x14ac:dyDescent="0.25">
      <c r="A174" t="str">
        <f t="shared" si="2"/>
        <v>01337700</v>
      </c>
      <c r="B174" t="s">
        <v>47</v>
      </c>
      <c r="C174" t="s">
        <v>992</v>
      </c>
      <c r="E174">
        <v>89991</v>
      </c>
    </row>
    <row r="175" spans="1:8" x14ac:dyDescent="0.25">
      <c r="A175" t="str">
        <f t="shared" si="2"/>
        <v>01337750</v>
      </c>
      <c r="B175" t="s">
        <v>47</v>
      </c>
      <c r="C175" t="s">
        <v>435</v>
      </c>
      <c r="F175">
        <v>127315</v>
      </c>
      <c r="G175">
        <v>62629.17</v>
      </c>
      <c r="H175">
        <v>130576</v>
      </c>
    </row>
    <row r="176" spans="1:8" x14ac:dyDescent="0.25">
      <c r="A176" t="str">
        <f t="shared" si="2"/>
        <v>01337850</v>
      </c>
      <c r="B176" t="s">
        <v>47</v>
      </c>
      <c r="C176" t="s">
        <v>436</v>
      </c>
      <c r="F176">
        <v>196752</v>
      </c>
      <c r="G176">
        <v>128115</v>
      </c>
      <c r="H176">
        <v>255365</v>
      </c>
    </row>
    <row r="177" spans="1:8" x14ac:dyDescent="0.25">
      <c r="A177" t="str">
        <f t="shared" si="2"/>
        <v>01347650</v>
      </c>
      <c r="B177" t="s">
        <v>48</v>
      </c>
      <c r="C177" t="s">
        <v>434</v>
      </c>
      <c r="E177">
        <v>79.52</v>
      </c>
    </row>
    <row r="178" spans="1:8" x14ac:dyDescent="0.25">
      <c r="A178" t="str">
        <f t="shared" si="2"/>
        <v>01347700</v>
      </c>
      <c r="B178" t="s">
        <v>48</v>
      </c>
      <c r="C178" t="s">
        <v>992</v>
      </c>
      <c r="E178">
        <v>41856</v>
      </c>
    </row>
    <row r="179" spans="1:8" x14ac:dyDescent="0.25">
      <c r="A179" t="str">
        <f t="shared" si="2"/>
        <v>01387650</v>
      </c>
      <c r="B179" t="s">
        <v>49</v>
      </c>
      <c r="C179" t="s">
        <v>434</v>
      </c>
      <c r="E179">
        <v>48815</v>
      </c>
      <c r="F179">
        <v>277603.15999999997</v>
      </c>
    </row>
    <row r="180" spans="1:8" x14ac:dyDescent="0.25">
      <c r="A180" t="str">
        <f t="shared" si="2"/>
        <v>01387700</v>
      </c>
      <c r="B180" t="s">
        <v>49</v>
      </c>
      <c r="C180" t="s">
        <v>992</v>
      </c>
      <c r="E180">
        <v>86642</v>
      </c>
    </row>
    <row r="181" spans="1:8" x14ac:dyDescent="0.25">
      <c r="A181" t="str">
        <f t="shared" si="2"/>
        <v>01387750</v>
      </c>
      <c r="B181" t="s">
        <v>49</v>
      </c>
      <c r="C181" t="s">
        <v>435</v>
      </c>
      <c r="E181">
        <v>35996.050000000003</v>
      </c>
      <c r="F181">
        <v>57701.45</v>
      </c>
      <c r="G181">
        <v>5442</v>
      </c>
    </row>
    <row r="182" spans="1:8" x14ac:dyDescent="0.25">
      <c r="A182" t="str">
        <f t="shared" si="2"/>
        <v>01387850</v>
      </c>
      <c r="B182" t="s">
        <v>49</v>
      </c>
      <c r="C182" t="s">
        <v>436</v>
      </c>
      <c r="G182">
        <v>239660.75</v>
      </c>
      <c r="H182">
        <v>45632.32</v>
      </c>
    </row>
    <row r="183" spans="1:8" x14ac:dyDescent="0.25">
      <c r="A183" t="str">
        <f t="shared" si="2"/>
        <v>01467650</v>
      </c>
      <c r="B183" t="s">
        <v>50</v>
      </c>
      <c r="C183" t="s">
        <v>434</v>
      </c>
      <c r="E183">
        <v>2503.1799999999998</v>
      </c>
      <c r="F183">
        <v>0.82</v>
      </c>
      <c r="G183">
        <v>17496</v>
      </c>
    </row>
    <row r="184" spans="1:8" x14ac:dyDescent="0.25">
      <c r="A184" t="str">
        <f t="shared" si="2"/>
        <v>01467700</v>
      </c>
      <c r="B184" t="s">
        <v>50</v>
      </c>
      <c r="C184" t="s">
        <v>992</v>
      </c>
      <c r="E184">
        <v>45623</v>
      </c>
    </row>
    <row r="185" spans="1:8" x14ac:dyDescent="0.25">
      <c r="A185" t="str">
        <f t="shared" si="2"/>
        <v>01467750</v>
      </c>
      <c r="B185" t="s">
        <v>50</v>
      </c>
      <c r="C185" t="s">
        <v>435</v>
      </c>
      <c r="F185">
        <v>47957</v>
      </c>
      <c r="H185">
        <v>1671</v>
      </c>
    </row>
    <row r="186" spans="1:8" x14ac:dyDescent="0.25">
      <c r="A186" t="str">
        <f t="shared" si="2"/>
        <v>01467850</v>
      </c>
      <c r="B186" t="s">
        <v>50</v>
      </c>
      <c r="C186" t="s">
        <v>436</v>
      </c>
      <c r="F186">
        <v>48444</v>
      </c>
      <c r="G186">
        <v>33627</v>
      </c>
    </row>
    <row r="187" spans="1:8" x14ac:dyDescent="0.25">
      <c r="A187" t="str">
        <f t="shared" si="2"/>
        <v>01547650</v>
      </c>
      <c r="B187" t="s">
        <v>51</v>
      </c>
      <c r="C187" t="s">
        <v>434</v>
      </c>
      <c r="D187">
        <v>31034</v>
      </c>
    </row>
    <row r="188" spans="1:8" x14ac:dyDescent="0.25">
      <c r="A188" t="str">
        <f t="shared" si="2"/>
        <v>01547700</v>
      </c>
      <c r="B188" t="s">
        <v>51</v>
      </c>
      <c r="C188" t="s">
        <v>992</v>
      </c>
      <c r="E188">
        <v>27625</v>
      </c>
    </row>
    <row r="189" spans="1:8" x14ac:dyDescent="0.25">
      <c r="A189" t="str">
        <f t="shared" si="2"/>
        <v>01547750</v>
      </c>
      <c r="B189" t="s">
        <v>51</v>
      </c>
      <c r="C189" t="s">
        <v>435</v>
      </c>
      <c r="E189">
        <v>107297</v>
      </c>
      <c r="F189">
        <v>35358</v>
      </c>
      <c r="G189">
        <v>146</v>
      </c>
    </row>
    <row r="190" spans="1:8" x14ac:dyDescent="0.25">
      <c r="A190" t="str">
        <f t="shared" si="2"/>
        <v>01547850</v>
      </c>
      <c r="B190" t="s">
        <v>51</v>
      </c>
      <c r="C190" t="s">
        <v>436</v>
      </c>
      <c r="F190">
        <v>124318.56</v>
      </c>
      <c r="G190">
        <v>50269.56</v>
      </c>
      <c r="H190">
        <v>70193.88</v>
      </c>
    </row>
    <row r="191" spans="1:8" x14ac:dyDescent="0.25">
      <c r="A191" t="str">
        <f t="shared" si="2"/>
        <v>01617700</v>
      </c>
      <c r="B191" t="s">
        <v>53</v>
      </c>
      <c r="C191" t="s">
        <v>992</v>
      </c>
      <c r="E191">
        <v>4186</v>
      </c>
    </row>
    <row r="192" spans="1:8" x14ac:dyDescent="0.25">
      <c r="A192" t="str">
        <f t="shared" si="2"/>
        <v>01717700</v>
      </c>
      <c r="B192" t="s">
        <v>54</v>
      </c>
      <c r="C192" t="s">
        <v>992</v>
      </c>
      <c r="E192">
        <v>3767</v>
      </c>
    </row>
    <row r="193" spans="1:8" x14ac:dyDescent="0.25">
      <c r="A193" t="str">
        <f t="shared" si="2"/>
        <v>01727650</v>
      </c>
      <c r="B193" t="s">
        <v>55</v>
      </c>
      <c r="C193" t="s">
        <v>434</v>
      </c>
      <c r="D193">
        <v>9921</v>
      </c>
      <c r="E193">
        <v>260035.41</v>
      </c>
      <c r="F193">
        <v>98247.63</v>
      </c>
      <c r="G193">
        <v>12007.96</v>
      </c>
    </row>
    <row r="194" spans="1:8" x14ac:dyDescent="0.25">
      <c r="A194" t="str">
        <f t="shared" si="2"/>
        <v>01727700</v>
      </c>
      <c r="B194" t="s">
        <v>55</v>
      </c>
      <c r="C194" t="s">
        <v>992</v>
      </c>
      <c r="E194">
        <v>424002</v>
      </c>
    </row>
    <row r="195" spans="1:8" x14ac:dyDescent="0.25">
      <c r="A195" t="str">
        <f t="shared" si="2"/>
        <v>01727750</v>
      </c>
      <c r="B195" t="s">
        <v>55</v>
      </c>
      <c r="C195" t="s">
        <v>435</v>
      </c>
      <c r="F195">
        <v>109949.69</v>
      </c>
      <c r="G195">
        <v>1361075.8</v>
      </c>
      <c r="H195">
        <v>73944.2</v>
      </c>
    </row>
    <row r="196" spans="1:8" x14ac:dyDescent="0.25">
      <c r="A196" t="str">
        <f t="shared" si="2"/>
        <v>01727850</v>
      </c>
      <c r="B196" t="s">
        <v>55</v>
      </c>
      <c r="C196" t="s">
        <v>436</v>
      </c>
      <c r="F196">
        <v>512096.64</v>
      </c>
      <c r="G196">
        <v>70030.39</v>
      </c>
      <c r="H196">
        <v>2146393.92</v>
      </c>
    </row>
    <row r="197" spans="1:8" x14ac:dyDescent="0.25">
      <c r="A197" t="str">
        <f t="shared" si="2"/>
        <v>01737650</v>
      </c>
      <c r="B197" t="s">
        <v>56</v>
      </c>
      <c r="C197" t="s">
        <v>434</v>
      </c>
      <c r="E197">
        <v>3924.34</v>
      </c>
      <c r="F197">
        <v>7647.66</v>
      </c>
    </row>
    <row r="198" spans="1:8" x14ac:dyDescent="0.25">
      <c r="A198" t="str">
        <f t="shared" si="2"/>
        <v>01737700</v>
      </c>
      <c r="B198" t="s">
        <v>56</v>
      </c>
      <c r="C198" t="s">
        <v>992</v>
      </c>
      <c r="E198">
        <v>19254</v>
      </c>
    </row>
    <row r="199" spans="1:8" x14ac:dyDescent="0.25">
      <c r="A199" t="str">
        <f t="shared" ref="A199:A262" si="3">B199&amp;C199</f>
        <v>01737750</v>
      </c>
      <c r="B199" t="s">
        <v>56</v>
      </c>
      <c r="C199" t="s">
        <v>435</v>
      </c>
      <c r="F199">
        <v>28587</v>
      </c>
      <c r="G199">
        <v>31829</v>
      </c>
      <c r="H199">
        <v>871.52</v>
      </c>
    </row>
    <row r="200" spans="1:8" x14ac:dyDescent="0.25">
      <c r="A200" t="str">
        <f t="shared" si="3"/>
        <v>01737850</v>
      </c>
      <c r="B200" t="s">
        <v>56</v>
      </c>
      <c r="C200" t="s">
        <v>436</v>
      </c>
      <c r="F200">
        <v>61868.74</v>
      </c>
      <c r="G200">
        <v>41862.480000000003</v>
      </c>
    </row>
    <row r="201" spans="1:8" x14ac:dyDescent="0.25">
      <c r="A201" t="str">
        <f t="shared" si="3"/>
        <v>01777650</v>
      </c>
      <c r="B201" t="s">
        <v>57</v>
      </c>
      <c r="C201" t="s">
        <v>434</v>
      </c>
      <c r="E201">
        <v>2859</v>
      </c>
      <c r="F201">
        <v>5319</v>
      </c>
      <c r="G201">
        <v>1822</v>
      </c>
    </row>
    <row r="202" spans="1:8" x14ac:dyDescent="0.25">
      <c r="A202" t="str">
        <f t="shared" si="3"/>
        <v>01777700</v>
      </c>
      <c r="B202" t="s">
        <v>57</v>
      </c>
      <c r="C202" t="s">
        <v>992</v>
      </c>
      <c r="E202">
        <v>2930</v>
      </c>
    </row>
    <row r="203" spans="1:8" x14ac:dyDescent="0.25">
      <c r="A203" t="str">
        <f t="shared" si="3"/>
        <v>01777750</v>
      </c>
      <c r="B203" t="s">
        <v>57</v>
      </c>
      <c r="C203" t="s">
        <v>435</v>
      </c>
      <c r="F203">
        <v>24635</v>
      </c>
      <c r="G203">
        <v>3465</v>
      </c>
      <c r="H203">
        <v>3229</v>
      </c>
    </row>
    <row r="204" spans="1:8" x14ac:dyDescent="0.25">
      <c r="A204" t="str">
        <f t="shared" si="3"/>
        <v>01877650</v>
      </c>
      <c r="B204" t="s">
        <v>58</v>
      </c>
      <c r="C204" t="s">
        <v>434</v>
      </c>
      <c r="E204">
        <v>10000</v>
      </c>
    </row>
    <row r="205" spans="1:8" x14ac:dyDescent="0.25">
      <c r="A205" t="str">
        <f t="shared" si="3"/>
        <v>01877700</v>
      </c>
      <c r="B205" t="s">
        <v>58</v>
      </c>
      <c r="C205" t="s">
        <v>992</v>
      </c>
      <c r="E205">
        <v>25532</v>
      </c>
    </row>
    <row r="206" spans="1:8" x14ac:dyDescent="0.25">
      <c r="A206" t="str">
        <f t="shared" si="3"/>
        <v>01877710</v>
      </c>
      <c r="B206" t="s">
        <v>58</v>
      </c>
      <c r="C206" t="s">
        <v>994</v>
      </c>
      <c r="E206">
        <v>10182.4</v>
      </c>
    </row>
    <row r="207" spans="1:8" x14ac:dyDescent="0.25">
      <c r="A207" t="str">
        <f t="shared" si="3"/>
        <v>01877750</v>
      </c>
      <c r="B207" t="s">
        <v>58</v>
      </c>
      <c r="C207" t="s">
        <v>435</v>
      </c>
      <c r="F207">
        <v>34221</v>
      </c>
      <c r="G207">
        <v>6974.37</v>
      </c>
      <c r="H207">
        <v>3063.63</v>
      </c>
    </row>
    <row r="208" spans="1:8" x14ac:dyDescent="0.25">
      <c r="A208" t="str">
        <f t="shared" si="3"/>
        <v>01877850</v>
      </c>
      <c r="B208" t="s">
        <v>58</v>
      </c>
      <c r="C208" t="s">
        <v>436</v>
      </c>
      <c r="G208">
        <v>32513</v>
      </c>
      <c r="H208">
        <v>49376</v>
      </c>
    </row>
    <row r="209" spans="1:8" x14ac:dyDescent="0.25">
      <c r="A209" t="str">
        <f t="shared" si="3"/>
        <v>01897650</v>
      </c>
      <c r="B209" t="s">
        <v>59</v>
      </c>
      <c r="C209" t="s">
        <v>434</v>
      </c>
      <c r="E209">
        <v>5998</v>
      </c>
      <c r="F209">
        <v>4002</v>
      </c>
    </row>
    <row r="210" spans="1:8" x14ac:dyDescent="0.25">
      <c r="A210" t="str">
        <f t="shared" si="3"/>
        <v>01897700</v>
      </c>
      <c r="B210" t="s">
        <v>59</v>
      </c>
      <c r="C210" t="s">
        <v>992</v>
      </c>
      <c r="E210">
        <v>2930</v>
      </c>
    </row>
    <row r="211" spans="1:8" x14ac:dyDescent="0.25">
      <c r="A211" t="str">
        <f t="shared" si="3"/>
        <v>01897750</v>
      </c>
      <c r="B211" t="s">
        <v>59</v>
      </c>
      <c r="C211" t="s">
        <v>435</v>
      </c>
      <c r="F211">
        <v>6100</v>
      </c>
      <c r="H211">
        <v>3508</v>
      </c>
    </row>
    <row r="212" spans="1:8" x14ac:dyDescent="0.25">
      <c r="A212" t="str">
        <f t="shared" si="3"/>
        <v>01927700</v>
      </c>
      <c r="B212" t="s">
        <v>60</v>
      </c>
      <c r="C212" t="s">
        <v>992</v>
      </c>
      <c r="E212">
        <v>220163</v>
      </c>
    </row>
    <row r="213" spans="1:8" x14ac:dyDescent="0.25">
      <c r="A213" t="str">
        <f t="shared" si="3"/>
        <v>01947650</v>
      </c>
      <c r="B213" t="s">
        <v>61</v>
      </c>
      <c r="C213" t="s">
        <v>434</v>
      </c>
      <c r="E213">
        <v>16816.84</v>
      </c>
      <c r="F213">
        <v>3474.16</v>
      </c>
    </row>
    <row r="214" spans="1:8" x14ac:dyDescent="0.25">
      <c r="A214" t="str">
        <f t="shared" si="3"/>
        <v>01947700</v>
      </c>
      <c r="B214" t="s">
        <v>61</v>
      </c>
      <c r="C214" t="s">
        <v>992</v>
      </c>
      <c r="E214">
        <v>143922</v>
      </c>
    </row>
    <row r="215" spans="1:8" x14ac:dyDescent="0.25">
      <c r="A215" t="str">
        <f t="shared" si="3"/>
        <v>01947720</v>
      </c>
      <c r="B215" t="s">
        <v>61</v>
      </c>
      <c r="C215" t="s">
        <v>993</v>
      </c>
      <c r="E215">
        <v>35000</v>
      </c>
    </row>
    <row r="216" spans="1:8" x14ac:dyDescent="0.25">
      <c r="A216" t="str">
        <f t="shared" si="3"/>
        <v>01947750</v>
      </c>
      <c r="B216" t="s">
        <v>61</v>
      </c>
      <c r="C216" t="s">
        <v>435</v>
      </c>
      <c r="F216">
        <v>10755</v>
      </c>
      <c r="G216">
        <v>113164</v>
      </c>
      <c r="H216">
        <v>15063</v>
      </c>
    </row>
    <row r="217" spans="1:8" x14ac:dyDescent="0.25">
      <c r="A217" t="str">
        <f t="shared" si="3"/>
        <v>01947850</v>
      </c>
      <c r="B217" t="s">
        <v>61</v>
      </c>
      <c r="C217" t="s">
        <v>436</v>
      </c>
      <c r="F217">
        <v>225121</v>
      </c>
      <c r="G217">
        <v>64768</v>
      </c>
      <c r="H217">
        <v>3042</v>
      </c>
    </row>
    <row r="218" spans="1:8" x14ac:dyDescent="0.25">
      <c r="A218" t="str">
        <f t="shared" si="3"/>
        <v>02067650</v>
      </c>
      <c r="B218" t="s">
        <v>62</v>
      </c>
      <c r="C218" t="s">
        <v>434</v>
      </c>
      <c r="E218">
        <v>365404</v>
      </c>
      <c r="F218">
        <v>9710</v>
      </c>
      <c r="G218">
        <v>192330</v>
      </c>
    </row>
    <row r="219" spans="1:8" x14ac:dyDescent="0.25">
      <c r="A219" t="str">
        <f t="shared" si="3"/>
        <v>02067750</v>
      </c>
      <c r="B219" t="s">
        <v>62</v>
      </c>
      <c r="C219" t="s">
        <v>435</v>
      </c>
      <c r="E219">
        <v>319351</v>
      </c>
      <c r="F219">
        <v>26822.5</v>
      </c>
      <c r="G219">
        <v>723285</v>
      </c>
      <c r="H219">
        <v>22535</v>
      </c>
    </row>
    <row r="220" spans="1:8" x14ac:dyDescent="0.25">
      <c r="A220" t="str">
        <f t="shared" si="3"/>
        <v>02067850</v>
      </c>
      <c r="B220" t="s">
        <v>62</v>
      </c>
      <c r="C220" t="s">
        <v>436</v>
      </c>
      <c r="F220">
        <v>49772.5</v>
      </c>
      <c r="G220">
        <v>132144.35999999999</v>
      </c>
      <c r="H220">
        <v>1602891</v>
      </c>
    </row>
    <row r="221" spans="1:8" x14ac:dyDescent="0.25">
      <c r="A221" t="str">
        <f t="shared" si="3"/>
        <v>02077650</v>
      </c>
      <c r="B221" t="s">
        <v>63</v>
      </c>
      <c r="C221" t="s">
        <v>434</v>
      </c>
      <c r="E221">
        <v>179693.86</v>
      </c>
    </row>
    <row r="222" spans="1:8" x14ac:dyDescent="0.25">
      <c r="A222" t="str">
        <f t="shared" si="3"/>
        <v>02157650</v>
      </c>
      <c r="B222" t="s">
        <v>64</v>
      </c>
      <c r="C222" t="s">
        <v>434</v>
      </c>
      <c r="E222">
        <v>2933.29</v>
      </c>
      <c r="F222">
        <v>7063.83</v>
      </c>
    </row>
    <row r="223" spans="1:8" x14ac:dyDescent="0.25">
      <c r="A223" t="str">
        <f t="shared" si="3"/>
        <v>02157700</v>
      </c>
      <c r="B223" t="s">
        <v>64</v>
      </c>
      <c r="C223" t="s">
        <v>992</v>
      </c>
      <c r="E223">
        <v>2930</v>
      </c>
    </row>
    <row r="224" spans="1:8" x14ac:dyDescent="0.25">
      <c r="A224" t="str">
        <f t="shared" si="3"/>
        <v>02157750</v>
      </c>
      <c r="B224" t="s">
        <v>64</v>
      </c>
      <c r="C224" t="s">
        <v>435</v>
      </c>
      <c r="F224">
        <v>6788</v>
      </c>
      <c r="G224">
        <v>2524</v>
      </c>
      <c r="H224">
        <v>4054</v>
      </c>
    </row>
    <row r="225" spans="1:8" x14ac:dyDescent="0.25">
      <c r="A225" t="str">
        <f t="shared" si="3"/>
        <v>02157850</v>
      </c>
      <c r="B225" t="s">
        <v>64</v>
      </c>
      <c r="C225" t="s">
        <v>436</v>
      </c>
      <c r="F225">
        <v>1995</v>
      </c>
      <c r="H225">
        <v>5801</v>
      </c>
    </row>
    <row r="226" spans="1:8" x14ac:dyDescent="0.25">
      <c r="A226" t="str">
        <f t="shared" si="3"/>
        <v>02167650</v>
      </c>
      <c r="B226" t="s">
        <v>65</v>
      </c>
      <c r="C226" t="s">
        <v>434</v>
      </c>
      <c r="E226">
        <v>8725</v>
      </c>
      <c r="F226">
        <v>1131</v>
      </c>
      <c r="G226">
        <v>144</v>
      </c>
    </row>
    <row r="227" spans="1:8" x14ac:dyDescent="0.25">
      <c r="A227" t="str">
        <f t="shared" si="3"/>
        <v>02167700</v>
      </c>
      <c r="B227" t="s">
        <v>65</v>
      </c>
      <c r="C227" t="s">
        <v>992</v>
      </c>
      <c r="E227">
        <v>3767</v>
      </c>
    </row>
    <row r="228" spans="1:8" x14ac:dyDescent="0.25">
      <c r="A228" t="str">
        <f t="shared" si="3"/>
        <v>02167750</v>
      </c>
      <c r="B228" t="s">
        <v>65</v>
      </c>
      <c r="C228" t="s">
        <v>435</v>
      </c>
      <c r="F228">
        <v>11857</v>
      </c>
      <c r="G228">
        <v>26735</v>
      </c>
      <c r="H228">
        <v>663</v>
      </c>
    </row>
    <row r="229" spans="1:8" x14ac:dyDescent="0.25">
      <c r="A229" t="str">
        <f t="shared" si="3"/>
        <v>02277650</v>
      </c>
      <c r="B229" t="s">
        <v>66</v>
      </c>
      <c r="C229" t="s">
        <v>434</v>
      </c>
      <c r="E229">
        <v>10000</v>
      </c>
    </row>
    <row r="230" spans="1:8" x14ac:dyDescent="0.25">
      <c r="A230" t="str">
        <f t="shared" si="3"/>
        <v>02277700</v>
      </c>
      <c r="B230" t="s">
        <v>66</v>
      </c>
      <c r="C230" t="s">
        <v>992</v>
      </c>
      <c r="E230">
        <v>16742</v>
      </c>
    </row>
    <row r="231" spans="1:8" x14ac:dyDescent="0.25">
      <c r="A231" t="str">
        <f t="shared" si="3"/>
        <v>02277710</v>
      </c>
      <c r="B231" t="s">
        <v>66</v>
      </c>
      <c r="C231" t="s">
        <v>994</v>
      </c>
      <c r="E231">
        <v>10000</v>
      </c>
    </row>
    <row r="232" spans="1:8" x14ac:dyDescent="0.25">
      <c r="A232" t="str">
        <f t="shared" si="3"/>
        <v>02277750</v>
      </c>
      <c r="B232" t="s">
        <v>66</v>
      </c>
      <c r="C232" t="s">
        <v>435</v>
      </c>
      <c r="F232">
        <v>20810.89</v>
      </c>
      <c r="G232">
        <v>16864.11</v>
      </c>
    </row>
    <row r="233" spans="1:8" x14ac:dyDescent="0.25">
      <c r="A233" t="str">
        <f t="shared" si="3"/>
        <v>02277850</v>
      </c>
      <c r="B233" t="s">
        <v>66</v>
      </c>
      <c r="C233" t="s">
        <v>436</v>
      </c>
      <c r="G233">
        <v>78757</v>
      </c>
      <c r="H233">
        <v>129</v>
      </c>
    </row>
    <row r="234" spans="1:8" x14ac:dyDescent="0.25">
      <c r="A234" t="str">
        <f t="shared" si="3"/>
        <v>02287650</v>
      </c>
      <c r="B234" t="s">
        <v>67</v>
      </c>
      <c r="C234" t="s">
        <v>434</v>
      </c>
      <c r="E234">
        <v>10000</v>
      </c>
    </row>
    <row r="235" spans="1:8" x14ac:dyDescent="0.25">
      <c r="A235" t="str">
        <f t="shared" si="3"/>
        <v>02287700</v>
      </c>
      <c r="B235" t="s">
        <v>67</v>
      </c>
      <c r="C235" t="s">
        <v>992</v>
      </c>
      <c r="E235">
        <v>13566.38</v>
      </c>
    </row>
    <row r="236" spans="1:8" x14ac:dyDescent="0.25">
      <c r="A236" t="str">
        <f t="shared" si="3"/>
        <v>02287710</v>
      </c>
      <c r="B236" t="s">
        <v>67</v>
      </c>
      <c r="C236" t="s">
        <v>994</v>
      </c>
      <c r="E236">
        <v>10000</v>
      </c>
    </row>
    <row r="237" spans="1:8" x14ac:dyDescent="0.25">
      <c r="A237" t="str">
        <f t="shared" si="3"/>
        <v>02287750</v>
      </c>
      <c r="B237" t="s">
        <v>67</v>
      </c>
      <c r="C237" t="s">
        <v>435</v>
      </c>
      <c r="F237">
        <v>7800.59</v>
      </c>
      <c r="G237">
        <v>3722.41</v>
      </c>
    </row>
    <row r="238" spans="1:8" x14ac:dyDescent="0.25">
      <c r="A238" t="str">
        <f t="shared" si="3"/>
        <v>02287850</v>
      </c>
      <c r="B238" t="s">
        <v>67</v>
      </c>
      <c r="C238" t="s">
        <v>436</v>
      </c>
      <c r="G238">
        <v>11376</v>
      </c>
    </row>
    <row r="239" spans="1:8" x14ac:dyDescent="0.25">
      <c r="A239" t="str">
        <f t="shared" si="3"/>
        <v>02367650</v>
      </c>
      <c r="B239" t="s">
        <v>68</v>
      </c>
      <c r="C239" t="s">
        <v>434</v>
      </c>
      <c r="E239">
        <v>308061</v>
      </c>
      <c r="F239">
        <v>593394.52</v>
      </c>
    </row>
    <row r="240" spans="1:8" x14ac:dyDescent="0.25">
      <c r="A240" t="str">
        <f t="shared" si="3"/>
        <v>02367700</v>
      </c>
      <c r="B240" t="s">
        <v>68</v>
      </c>
      <c r="C240" t="s">
        <v>992</v>
      </c>
      <c r="E240">
        <v>175000</v>
      </c>
    </row>
    <row r="241" spans="1:8" x14ac:dyDescent="0.25">
      <c r="A241" t="str">
        <f t="shared" si="3"/>
        <v>02367710</v>
      </c>
      <c r="B241" t="s">
        <v>68</v>
      </c>
      <c r="C241" t="s">
        <v>994</v>
      </c>
      <c r="E241">
        <v>80000</v>
      </c>
    </row>
    <row r="242" spans="1:8" x14ac:dyDescent="0.25">
      <c r="A242" t="str">
        <f t="shared" si="3"/>
        <v>02367750</v>
      </c>
      <c r="B242" t="s">
        <v>68</v>
      </c>
      <c r="C242" t="s">
        <v>435</v>
      </c>
      <c r="E242">
        <v>388404</v>
      </c>
      <c r="F242">
        <v>1310809.1499999999</v>
      </c>
      <c r="G242">
        <v>93483.82</v>
      </c>
      <c r="H242">
        <v>1073473.7</v>
      </c>
    </row>
    <row r="243" spans="1:8" x14ac:dyDescent="0.25">
      <c r="A243" t="str">
        <f t="shared" si="3"/>
        <v>02367850</v>
      </c>
      <c r="B243" t="s">
        <v>68</v>
      </c>
      <c r="C243" t="s">
        <v>436</v>
      </c>
      <c r="F243">
        <v>180497.47</v>
      </c>
      <c r="G243">
        <v>2102200</v>
      </c>
      <c r="H243">
        <v>853048.84</v>
      </c>
    </row>
    <row r="244" spans="1:8" x14ac:dyDescent="0.25">
      <c r="A244" t="str">
        <f t="shared" si="3"/>
        <v>02377710</v>
      </c>
      <c r="B244" t="s">
        <v>69</v>
      </c>
      <c r="C244" t="s">
        <v>994</v>
      </c>
      <c r="E244">
        <v>46000</v>
      </c>
    </row>
    <row r="245" spans="1:8" x14ac:dyDescent="0.25">
      <c r="A245" t="str">
        <f t="shared" si="3"/>
        <v>02447650</v>
      </c>
      <c r="B245" t="s">
        <v>70</v>
      </c>
      <c r="C245" t="s">
        <v>434</v>
      </c>
      <c r="E245">
        <v>39952</v>
      </c>
    </row>
    <row r="246" spans="1:8" x14ac:dyDescent="0.25">
      <c r="A246" t="str">
        <f t="shared" si="3"/>
        <v>02447700</v>
      </c>
      <c r="B246" t="s">
        <v>70</v>
      </c>
      <c r="C246" t="s">
        <v>992</v>
      </c>
      <c r="E246">
        <v>237048</v>
      </c>
    </row>
    <row r="247" spans="1:8" x14ac:dyDescent="0.25">
      <c r="A247" t="str">
        <f t="shared" si="3"/>
        <v>02447710</v>
      </c>
      <c r="B247" t="s">
        <v>70</v>
      </c>
      <c r="C247" t="s">
        <v>994</v>
      </c>
      <c r="E247">
        <v>10651</v>
      </c>
    </row>
    <row r="248" spans="1:8" x14ac:dyDescent="0.25">
      <c r="A248" t="str">
        <f t="shared" si="3"/>
        <v>02447750</v>
      </c>
      <c r="B248" t="s">
        <v>70</v>
      </c>
      <c r="C248" t="s">
        <v>435</v>
      </c>
      <c r="E248">
        <v>70344.55</v>
      </c>
      <c r="F248">
        <v>149331.45000000001</v>
      </c>
      <c r="G248">
        <v>4840</v>
      </c>
      <c r="H248">
        <v>6057</v>
      </c>
    </row>
    <row r="249" spans="1:8" x14ac:dyDescent="0.25">
      <c r="A249" t="str">
        <f t="shared" si="3"/>
        <v>02447850</v>
      </c>
      <c r="B249" t="s">
        <v>70</v>
      </c>
      <c r="C249" t="s">
        <v>436</v>
      </c>
      <c r="F249">
        <v>17507</v>
      </c>
      <c r="G249">
        <v>106263.58</v>
      </c>
      <c r="H249">
        <v>89847.3</v>
      </c>
    </row>
    <row r="250" spans="1:8" x14ac:dyDescent="0.25">
      <c r="A250" t="str">
        <f t="shared" si="3"/>
        <v>02567650</v>
      </c>
      <c r="B250" t="s">
        <v>71</v>
      </c>
      <c r="C250" t="s">
        <v>434</v>
      </c>
      <c r="E250">
        <v>20000</v>
      </c>
    </row>
    <row r="251" spans="1:8" x14ac:dyDescent="0.25">
      <c r="A251" t="str">
        <f t="shared" si="3"/>
        <v>02567700</v>
      </c>
      <c r="B251" t="s">
        <v>71</v>
      </c>
      <c r="C251" t="s">
        <v>992</v>
      </c>
      <c r="E251">
        <v>55776</v>
      </c>
    </row>
    <row r="252" spans="1:8" x14ac:dyDescent="0.25">
      <c r="A252" t="str">
        <f t="shared" si="3"/>
        <v>02567750</v>
      </c>
      <c r="B252" t="s">
        <v>71</v>
      </c>
      <c r="C252" t="s">
        <v>435</v>
      </c>
      <c r="G252">
        <v>18394</v>
      </c>
      <c r="H252">
        <v>55261</v>
      </c>
    </row>
    <row r="253" spans="1:8" x14ac:dyDescent="0.25">
      <c r="A253" t="str">
        <f t="shared" si="3"/>
        <v>02567850</v>
      </c>
      <c r="B253" t="s">
        <v>71</v>
      </c>
      <c r="C253" t="s">
        <v>436</v>
      </c>
      <c r="F253">
        <v>70776</v>
      </c>
      <c r="H253">
        <v>94006</v>
      </c>
    </row>
    <row r="254" spans="1:8" x14ac:dyDescent="0.25">
      <c r="A254" t="str">
        <f t="shared" si="3"/>
        <v>02587650</v>
      </c>
      <c r="B254" t="s">
        <v>72</v>
      </c>
      <c r="C254" t="s">
        <v>434</v>
      </c>
      <c r="E254">
        <v>256986</v>
      </c>
    </row>
    <row r="255" spans="1:8" x14ac:dyDescent="0.25">
      <c r="A255" t="str">
        <f t="shared" si="3"/>
        <v>02587700</v>
      </c>
      <c r="B255" t="s">
        <v>72</v>
      </c>
      <c r="C255" t="s">
        <v>992</v>
      </c>
      <c r="E255">
        <v>367915</v>
      </c>
    </row>
    <row r="256" spans="1:8" x14ac:dyDescent="0.25">
      <c r="A256" t="str">
        <f t="shared" si="3"/>
        <v>02587710</v>
      </c>
      <c r="B256" t="s">
        <v>72</v>
      </c>
      <c r="C256" t="s">
        <v>994</v>
      </c>
      <c r="E256">
        <v>7000</v>
      </c>
    </row>
    <row r="257" spans="1:8" x14ac:dyDescent="0.25">
      <c r="A257" t="str">
        <f t="shared" si="3"/>
        <v>02587750</v>
      </c>
      <c r="B257" t="s">
        <v>72</v>
      </c>
      <c r="C257" t="s">
        <v>435</v>
      </c>
      <c r="E257">
        <v>154511</v>
      </c>
      <c r="F257">
        <v>805402</v>
      </c>
      <c r="G257">
        <v>119553</v>
      </c>
    </row>
    <row r="258" spans="1:8" x14ac:dyDescent="0.25">
      <c r="A258" t="str">
        <f t="shared" si="3"/>
        <v>02587850</v>
      </c>
      <c r="B258" t="s">
        <v>72</v>
      </c>
      <c r="C258" t="s">
        <v>436</v>
      </c>
      <c r="E258">
        <v>16708</v>
      </c>
      <c r="F258">
        <v>451027</v>
      </c>
      <c r="G258">
        <v>512231</v>
      </c>
      <c r="H258">
        <v>1373167</v>
      </c>
    </row>
    <row r="259" spans="1:8" x14ac:dyDescent="0.25">
      <c r="A259" t="str">
        <f t="shared" si="3"/>
        <v>02597700</v>
      </c>
      <c r="B259" t="s">
        <v>73</v>
      </c>
      <c r="C259" t="s">
        <v>992</v>
      </c>
      <c r="E259">
        <v>143148</v>
      </c>
    </row>
    <row r="260" spans="1:8" x14ac:dyDescent="0.25">
      <c r="A260" t="str">
        <f t="shared" si="3"/>
        <v>02597710</v>
      </c>
      <c r="B260" t="s">
        <v>73</v>
      </c>
      <c r="C260" t="s">
        <v>994</v>
      </c>
      <c r="E260">
        <v>3000</v>
      </c>
    </row>
    <row r="261" spans="1:8" x14ac:dyDescent="0.25">
      <c r="A261" t="str">
        <f t="shared" si="3"/>
        <v>02647650</v>
      </c>
      <c r="B261" t="s">
        <v>74</v>
      </c>
      <c r="C261" t="s">
        <v>434</v>
      </c>
      <c r="E261">
        <v>4100</v>
      </c>
      <c r="F261">
        <v>3800</v>
      </c>
      <c r="G261">
        <v>2100</v>
      </c>
    </row>
    <row r="262" spans="1:8" x14ac:dyDescent="0.25">
      <c r="A262" t="str">
        <f t="shared" si="3"/>
        <v>02647700</v>
      </c>
      <c r="B262" t="s">
        <v>74</v>
      </c>
      <c r="C262" t="s">
        <v>992</v>
      </c>
      <c r="E262">
        <v>6697</v>
      </c>
    </row>
    <row r="263" spans="1:8" x14ac:dyDescent="0.25">
      <c r="A263" t="str">
        <f t="shared" ref="A263:A326" si="4">B263&amp;C263</f>
        <v>02647750</v>
      </c>
      <c r="B263" t="s">
        <v>74</v>
      </c>
      <c r="C263" t="s">
        <v>435</v>
      </c>
      <c r="G263">
        <v>6950</v>
      </c>
      <c r="H263">
        <v>3951</v>
      </c>
    </row>
    <row r="264" spans="1:8" x14ac:dyDescent="0.25">
      <c r="A264" t="str">
        <f t="shared" si="4"/>
        <v>02647850</v>
      </c>
      <c r="B264" t="s">
        <v>74</v>
      </c>
      <c r="C264" t="s">
        <v>436</v>
      </c>
      <c r="H264">
        <v>10833</v>
      </c>
    </row>
    <row r="265" spans="1:8" x14ac:dyDescent="0.25">
      <c r="A265" t="str">
        <f t="shared" si="4"/>
        <v>02687650</v>
      </c>
      <c r="B265" t="s">
        <v>75</v>
      </c>
      <c r="C265" t="s">
        <v>434</v>
      </c>
      <c r="D265">
        <v>25884</v>
      </c>
      <c r="E265">
        <v>5631</v>
      </c>
    </row>
    <row r="266" spans="1:8" x14ac:dyDescent="0.25">
      <c r="A266" t="str">
        <f t="shared" si="4"/>
        <v>02687700</v>
      </c>
      <c r="B266" t="s">
        <v>75</v>
      </c>
      <c r="C266" t="s">
        <v>992</v>
      </c>
      <c r="E266">
        <v>23858</v>
      </c>
    </row>
    <row r="267" spans="1:8" x14ac:dyDescent="0.25">
      <c r="A267" t="str">
        <f t="shared" si="4"/>
        <v>02687720</v>
      </c>
      <c r="B267" t="s">
        <v>75</v>
      </c>
      <c r="C267" t="s">
        <v>993</v>
      </c>
      <c r="E267">
        <v>20528</v>
      </c>
    </row>
    <row r="268" spans="1:8" x14ac:dyDescent="0.25">
      <c r="A268" t="str">
        <f t="shared" si="4"/>
        <v>02687750</v>
      </c>
      <c r="B268" t="s">
        <v>75</v>
      </c>
      <c r="C268" t="s">
        <v>435</v>
      </c>
      <c r="F268">
        <v>148029</v>
      </c>
      <c r="G268">
        <v>156</v>
      </c>
    </row>
    <row r="269" spans="1:8" x14ac:dyDescent="0.25">
      <c r="A269" t="str">
        <f t="shared" si="4"/>
        <v>02687850</v>
      </c>
      <c r="B269" t="s">
        <v>75</v>
      </c>
      <c r="C269" t="s">
        <v>436</v>
      </c>
      <c r="F269">
        <v>140427.01</v>
      </c>
      <c r="G269">
        <v>74829.62</v>
      </c>
      <c r="H269">
        <v>26275.46</v>
      </c>
    </row>
    <row r="270" spans="1:8" x14ac:dyDescent="0.25">
      <c r="A270" t="str">
        <f t="shared" si="4"/>
        <v>02697700</v>
      </c>
      <c r="B270" t="s">
        <v>76</v>
      </c>
      <c r="C270" t="s">
        <v>992</v>
      </c>
      <c r="E270">
        <v>7953</v>
      </c>
    </row>
    <row r="271" spans="1:8" x14ac:dyDescent="0.25">
      <c r="A271" t="str">
        <f t="shared" si="4"/>
        <v>02697720</v>
      </c>
      <c r="B271" t="s">
        <v>76</v>
      </c>
      <c r="C271" t="s">
        <v>993</v>
      </c>
      <c r="E271">
        <v>5709</v>
      </c>
    </row>
    <row r="272" spans="1:8" x14ac:dyDescent="0.25">
      <c r="A272" t="str">
        <f t="shared" si="4"/>
        <v>02727650</v>
      </c>
      <c r="B272" t="s">
        <v>77</v>
      </c>
      <c r="C272" t="s">
        <v>434</v>
      </c>
      <c r="E272">
        <v>5416.08</v>
      </c>
      <c r="F272">
        <v>4583.92</v>
      </c>
    </row>
    <row r="273" spans="1:8" x14ac:dyDescent="0.25">
      <c r="A273" t="str">
        <f t="shared" si="4"/>
        <v>02727700</v>
      </c>
      <c r="B273" t="s">
        <v>77</v>
      </c>
      <c r="C273" t="s">
        <v>992</v>
      </c>
      <c r="E273">
        <v>4186</v>
      </c>
    </row>
    <row r="274" spans="1:8" x14ac:dyDescent="0.25">
      <c r="A274" t="str">
        <f t="shared" si="4"/>
        <v>02727750</v>
      </c>
      <c r="B274" t="s">
        <v>77</v>
      </c>
      <c r="C274" t="s">
        <v>435</v>
      </c>
      <c r="F274">
        <v>2816.24</v>
      </c>
      <c r="G274">
        <v>3179.14</v>
      </c>
      <c r="H274">
        <v>3884.5</v>
      </c>
    </row>
    <row r="275" spans="1:8" x14ac:dyDescent="0.25">
      <c r="A275" t="str">
        <f t="shared" si="4"/>
        <v>02727850</v>
      </c>
      <c r="B275" t="s">
        <v>77</v>
      </c>
      <c r="C275" t="s">
        <v>436</v>
      </c>
      <c r="F275">
        <v>754</v>
      </c>
      <c r="G275">
        <v>754.54</v>
      </c>
      <c r="H275">
        <v>2904.46</v>
      </c>
    </row>
    <row r="276" spans="1:8" x14ac:dyDescent="0.25">
      <c r="A276" t="str">
        <f t="shared" si="4"/>
        <v>02737650</v>
      </c>
      <c r="B276" t="s">
        <v>78</v>
      </c>
      <c r="C276" t="s">
        <v>434</v>
      </c>
      <c r="D276">
        <v>8151.85</v>
      </c>
      <c r="E276">
        <v>28078</v>
      </c>
      <c r="F276">
        <v>600</v>
      </c>
    </row>
    <row r="277" spans="1:8" x14ac:dyDescent="0.25">
      <c r="A277" t="str">
        <f t="shared" si="4"/>
        <v>02737700</v>
      </c>
      <c r="B277" t="s">
        <v>78</v>
      </c>
      <c r="C277" t="s">
        <v>992</v>
      </c>
      <c r="E277">
        <v>26892</v>
      </c>
    </row>
    <row r="278" spans="1:8" x14ac:dyDescent="0.25">
      <c r="A278" t="str">
        <f t="shared" si="4"/>
        <v>02737750</v>
      </c>
      <c r="B278" t="s">
        <v>78</v>
      </c>
      <c r="C278" t="s">
        <v>435</v>
      </c>
      <c r="E278">
        <v>55000</v>
      </c>
      <c r="F278">
        <v>51544.98</v>
      </c>
      <c r="G278">
        <v>19382.02</v>
      </c>
    </row>
    <row r="279" spans="1:8" x14ac:dyDescent="0.25">
      <c r="A279" t="str">
        <f t="shared" si="4"/>
        <v>02737850</v>
      </c>
      <c r="B279" t="s">
        <v>78</v>
      </c>
      <c r="C279" t="s">
        <v>436</v>
      </c>
      <c r="F279">
        <v>2990</v>
      </c>
      <c r="G279">
        <v>3110</v>
      </c>
      <c r="H279">
        <v>107316.18</v>
      </c>
    </row>
    <row r="280" spans="1:8" x14ac:dyDescent="0.25">
      <c r="A280" t="str">
        <f t="shared" si="4"/>
        <v>02747700</v>
      </c>
      <c r="B280" t="s">
        <v>79</v>
      </c>
      <c r="C280" t="s">
        <v>992</v>
      </c>
      <c r="E280">
        <v>11720</v>
      </c>
    </row>
    <row r="281" spans="1:8" x14ac:dyDescent="0.25">
      <c r="A281" t="str">
        <f t="shared" si="4"/>
        <v>02807650</v>
      </c>
      <c r="B281" t="s">
        <v>80</v>
      </c>
      <c r="C281" t="s">
        <v>434</v>
      </c>
      <c r="E281">
        <v>10275.4</v>
      </c>
      <c r="F281">
        <v>3495.6</v>
      </c>
      <c r="G281">
        <v>2509</v>
      </c>
    </row>
    <row r="282" spans="1:8" x14ac:dyDescent="0.25">
      <c r="A282" t="str">
        <f t="shared" si="4"/>
        <v>02807700</v>
      </c>
      <c r="B282" t="s">
        <v>80</v>
      </c>
      <c r="C282" t="s">
        <v>992</v>
      </c>
      <c r="E282">
        <v>21506.58</v>
      </c>
    </row>
    <row r="283" spans="1:8" x14ac:dyDescent="0.25">
      <c r="A283" t="str">
        <f t="shared" si="4"/>
        <v>02807720</v>
      </c>
      <c r="B283" t="s">
        <v>80</v>
      </c>
      <c r="C283" t="s">
        <v>993</v>
      </c>
      <c r="E283">
        <v>1995.99</v>
      </c>
    </row>
    <row r="284" spans="1:8" x14ac:dyDescent="0.25">
      <c r="A284" t="str">
        <f t="shared" si="4"/>
        <v>02807750</v>
      </c>
      <c r="B284" t="s">
        <v>80</v>
      </c>
      <c r="C284" t="s">
        <v>435</v>
      </c>
      <c r="G284">
        <v>17353</v>
      </c>
      <c r="H284">
        <v>37423</v>
      </c>
    </row>
    <row r="285" spans="1:8" x14ac:dyDescent="0.25">
      <c r="A285" t="str">
        <f t="shared" si="4"/>
        <v>02807850</v>
      </c>
      <c r="B285" t="s">
        <v>80</v>
      </c>
      <c r="C285" t="s">
        <v>436</v>
      </c>
      <c r="G285">
        <v>39037.31</v>
      </c>
      <c r="H285">
        <v>95923</v>
      </c>
    </row>
    <row r="286" spans="1:8" x14ac:dyDescent="0.25">
      <c r="A286" t="str">
        <f t="shared" si="4"/>
        <v>02817650</v>
      </c>
      <c r="B286" t="s">
        <v>81</v>
      </c>
      <c r="C286" t="s">
        <v>434</v>
      </c>
      <c r="E286">
        <v>22977</v>
      </c>
    </row>
    <row r="287" spans="1:8" x14ac:dyDescent="0.25">
      <c r="A287" t="str">
        <f t="shared" si="4"/>
        <v>02817700</v>
      </c>
      <c r="B287" t="s">
        <v>81</v>
      </c>
      <c r="C287" t="s">
        <v>992</v>
      </c>
      <c r="E287">
        <v>17621.38</v>
      </c>
    </row>
    <row r="288" spans="1:8" x14ac:dyDescent="0.25">
      <c r="A288" t="str">
        <f t="shared" si="4"/>
        <v>02817750</v>
      </c>
      <c r="B288" t="s">
        <v>81</v>
      </c>
      <c r="C288" t="s">
        <v>435</v>
      </c>
      <c r="F288">
        <v>72130.539999999994</v>
      </c>
    </row>
    <row r="289" spans="1:8" x14ac:dyDescent="0.25">
      <c r="A289" t="str">
        <f t="shared" si="4"/>
        <v>02817850</v>
      </c>
      <c r="B289" t="s">
        <v>81</v>
      </c>
      <c r="C289" t="s">
        <v>436</v>
      </c>
      <c r="F289">
        <v>753</v>
      </c>
      <c r="G289">
        <v>113288.92</v>
      </c>
      <c r="H289">
        <v>22131</v>
      </c>
    </row>
    <row r="290" spans="1:8" x14ac:dyDescent="0.25">
      <c r="A290" t="str">
        <f t="shared" si="4"/>
        <v>02827700</v>
      </c>
      <c r="B290" t="s">
        <v>82</v>
      </c>
      <c r="C290" t="s">
        <v>992</v>
      </c>
      <c r="E290">
        <v>7953</v>
      </c>
    </row>
    <row r="291" spans="1:8" x14ac:dyDescent="0.25">
      <c r="A291" t="str">
        <f t="shared" si="4"/>
        <v>02887650</v>
      </c>
      <c r="B291" t="s">
        <v>83</v>
      </c>
      <c r="C291" t="s">
        <v>434</v>
      </c>
      <c r="E291">
        <v>846.89</v>
      </c>
      <c r="F291">
        <v>3944.3</v>
      </c>
      <c r="G291">
        <v>20</v>
      </c>
    </row>
    <row r="292" spans="1:8" x14ac:dyDescent="0.25">
      <c r="A292" t="str">
        <f t="shared" si="4"/>
        <v>02887700</v>
      </c>
      <c r="B292" t="s">
        <v>83</v>
      </c>
      <c r="C292" t="s">
        <v>992</v>
      </c>
      <c r="E292">
        <v>2930</v>
      </c>
    </row>
    <row r="293" spans="1:8" x14ac:dyDescent="0.25">
      <c r="A293" t="str">
        <f t="shared" si="4"/>
        <v>02887750</v>
      </c>
      <c r="B293" t="s">
        <v>83</v>
      </c>
      <c r="C293" t="s">
        <v>435</v>
      </c>
      <c r="F293">
        <v>4931.8500000000004</v>
      </c>
      <c r="G293">
        <v>5068.1499999999996</v>
      </c>
    </row>
    <row r="294" spans="1:8" x14ac:dyDescent="0.25">
      <c r="A294" t="str">
        <f t="shared" si="4"/>
        <v>02887850</v>
      </c>
      <c r="B294" t="s">
        <v>83</v>
      </c>
      <c r="C294" t="s">
        <v>436</v>
      </c>
      <c r="F294">
        <v>4322.75</v>
      </c>
      <c r="G294">
        <v>1205</v>
      </c>
      <c r="H294">
        <v>375</v>
      </c>
    </row>
    <row r="295" spans="1:8" x14ac:dyDescent="0.25">
      <c r="A295" t="str">
        <f t="shared" si="4"/>
        <v>02917650</v>
      </c>
      <c r="B295" t="s">
        <v>84</v>
      </c>
      <c r="C295" t="s">
        <v>434</v>
      </c>
      <c r="E295">
        <v>19000.71</v>
      </c>
      <c r="F295">
        <v>1849.29</v>
      </c>
    </row>
    <row r="296" spans="1:8" x14ac:dyDescent="0.25">
      <c r="A296" t="str">
        <f t="shared" si="4"/>
        <v>02917700</v>
      </c>
      <c r="B296" t="s">
        <v>84</v>
      </c>
      <c r="C296" t="s">
        <v>992</v>
      </c>
      <c r="E296">
        <v>57271</v>
      </c>
    </row>
    <row r="297" spans="1:8" x14ac:dyDescent="0.25">
      <c r="A297" t="str">
        <f t="shared" si="4"/>
        <v>02917720</v>
      </c>
      <c r="B297" t="s">
        <v>84</v>
      </c>
      <c r="C297" t="s">
        <v>993</v>
      </c>
      <c r="E297">
        <v>2500</v>
      </c>
    </row>
    <row r="298" spans="1:8" x14ac:dyDescent="0.25">
      <c r="A298" t="str">
        <f t="shared" si="4"/>
        <v>02917750</v>
      </c>
      <c r="B298" t="s">
        <v>84</v>
      </c>
      <c r="C298" t="s">
        <v>435</v>
      </c>
      <c r="F298">
        <v>170599.48</v>
      </c>
      <c r="H298">
        <v>947</v>
      </c>
    </row>
    <row r="299" spans="1:8" x14ac:dyDescent="0.25">
      <c r="A299" t="str">
        <f t="shared" si="4"/>
        <v>02917850</v>
      </c>
      <c r="B299" t="s">
        <v>84</v>
      </c>
      <c r="C299" t="s">
        <v>436</v>
      </c>
      <c r="F299">
        <v>12929.19</v>
      </c>
      <c r="G299">
        <v>147241.9</v>
      </c>
      <c r="H299">
        <v>172604.05</v>
      </c>
    </row>
    <row r="300" spans="1:8" x14ac:dyDescent="0.25">
      <c r="A300" t="str">
        <f t="shared" si="4"/>
        <v>03077650</v>
      </c>
      <c r="B300" t="s">
        <v>85</v>
      </c>
      <c r="C300" t="s">
        <v>434</v>
      </c>
      <c r="E300">
        <v>15711.42</v>
      </c>
      <c r="F300">
        <v>7266.58</v>
      </c>
    </row>
    <row r="301" spans="1:8" x14ac:dyDescent="0.25">
      <c r="A301" t="str">
        <f t="shared" si="4"/>
        <v>03077700</v>
      </c>
      <c r="B301" t="s">
        <v>85</v>
      </c>
      <c r="C301" t="s">
        <v>992</v>
      </c>
      <c r="E301">
        <v>75341</v>
      </c>
    </row>
    <row r="302" spans="1:8" x14ac:dyDescent="0.25">
      <c r="A302" t="str">
        <f t="shared" si="4"/>
        <v>03077750</v>
      </c>
      <c r="B302" t="s">
        <v>85</v>
      </c>
      <c r="C302" t="s">
        <v>435</v>
      </c>
      <c r="F302">
        <v>41381.86</v>
      </c>
      <c r="G302">
        <v>3947.87</v>
      </c>
      <c r="H302">
        <v>71889.26999999999</v>
      </c>
    </row>
    <row r="303" spans="1:8" x14ac:dyDescent="0.25">
      <c r="A303" t="str">
        <f t="shared" si="4"/>
        <v>03077850</v>
      </c>
      <c r="B303" t="s">
        <v>85</v>
      </c>
      <c r="C303" t="s">
        <v>436</v>
      </c>
      <c r="F303">
        <v>1870.58</v>
      </c>
      <c r="G303">
        <v>44872.07</v>
      </c>
      <c r="H303">
        <v>28250.039999999997</v>
      </c>
    </row>
    <row r="304" spans="1:8" x14ac:dyDescent="0.25">
      <c r="A304" t="str">
        <f t="shared" si="4"/>
        <v>03087650</v>
      </c>
      <c r="B304" t="s">
        <v>86</v>
      </c>
      <c r="C304" t="s">
        <v>434</v>
      </c>
      <c r="E304">
        <v>22083</v>
      </c>
    </row>
    <row r="305" spans="1:8" x14ac:dyDescent="0.25">
      <c r="A305" t="str">
        <f t="shared" si="4"/>
        <v>03087700</v>
      </c>
      <c r="B305" t="s">
        <v>86</v>
      </c>
      <c r="C305" t="s">
        <v>992</v>
      </c>
      <c r="E305">
        <v>89640</v>
      </c>
    </row>
    <row r="306" spans="1:8" x14ac:dyDescent="0.25">
      <c r="A306" t="str">
        <f t="shared" si="4"/>
        <v>03087720</v>
      </c>
      <c r="B306" t="s">
        <v>86</v>
      </c>
      <c r="C306" t="s">
        <v>993</v>
      </c>
      <c r="E306">
        <v>20000</v>
      </c>
    </row>
    <row r="307" spans="1:8" x14ac:dyDescent="0.25">
      <c r="A307" t="str">
        <f t="shared" si="4"/>
        <v>03087750</v>
      </c>
      <c r="B307" t="s">
        <v>86</v>
      </c>
      <c r="C307" t="s">
        <v>435</v>
      </c>
      <c r="F307">
        <v>52900.59</v>
      </c>
      <c r="G307">
        <v>38708.699999999997</v>
      </c>
      <c r="H307">
        <v>10232</v>
      </c>
    </row>
    <row r="308" spans="1:8" x14ac:dyDescent="0.25">
      <c r="A308" t="str">
        <f t="shared" si="4"/>
        <v>03087850</v>
      </c>
      <c r="B308" t="s">
        <v>86</v>
      </c>
      <c r="C308" t="s">
        <v>436</v>
      </c>
      <c r="F308">
        <v>46933.78</v>
      </c>
      <c r="G308">
        <v>47858</v>
      </c>
      <c r="H308">
        <v>88631</v>
      </c>
    </row>
    <row r="309" spans="1:8" x14ac:dyDescent="0.25">
      <c r="A309" t="str">
        <f t="shared" si="4"/>
        <v>03097650</v>
      </c>
      <c r="B309" t="s">
        <v>87</v>
      </c>
      <c r="C309" t="s">
        <v>434</v>
      </c>
      <c r="E309">
        <v>23031.91</v>
      </c>
      <c r="F309">
        <v>9037.09</v>
      </c>
    </row>
    <row r="310" spans="1:8" x14ac:dyDescent="0.25">
      <c r="A310" t="str">
        <f t="shared" si="4"/>
        <v>03097700</v>
      </c>
      <c r="B310" t="s">
        <v>87</v>
      </c>
      <c r="C310" t="s">
        <v>992</v>
      </c>
      <c r="E310">
        <v>81619</v>
      </c>
    </row>
    <row r="311" spans="1:8" x14ac:dyDescent="0.25">
      <c r="A311" t="str">
        <f t="shared" si="4"/>
        <v>03097750</v>
      </c>
      <c r="B311" t="s">
        <v>87</v>
      </c>
      <c r="C311" t="s">
        <v>435</v>
      </c>
      <c r="F311">
        <v>67907.14</v>
      </c>
      <c r="G311">
        <v>59505.270000000004</v>
      </c>
      <c r="H311">
        <v>13001.59</v>
      </c>
    </row>
    <row r="312" spans="1:8" x14ac:dyDescent="0.25">
      <c r="A312" t="str">
        <f t="shared" si="4"/>
        <v>03097850</v>
      </c>
      <c r="B312" t="s">
        <v>87</v>
      </c>
      <c r="C312" t="s">
        <v>436</v>
      </c>
      <c r="F312">
        <v>192927.26</v>
      </c>
      <c r="G312">
        <v>96144.74</v>
      </c>
    </row>
    <row r="313" spans="1:8" x14ac:dyDescent="0.25">
      <c r="A313" t="str">
        <f t="shared" si="4"/>
        <v>03107650</v>
      </c>
      <c r="B313" t="s">
        <v>88</v>
      </c>
      <c r="C313" t="s">
        <v>434</v>
      </c>
      <c r="D313">
        <v>3100</v>
      </c>
      <c r="E313">
        <v>1302905</v>
      </c>
    </row>
    <row r="314" spans="1:8" x14ac:dyDescent="0.25">
      <c r="A314" t="str">
        <f t="shared" si="4"/>
        <v>03107700</v>
      </c>
      <c r="B314" t="s">
        <v>88</v>
      </c>
      <c r="C314" t="s">
        <v>992</v>
      </c>
      <c r="D314">
        <v>122941.79</v>
      </c>
      <c r="E314">
        <v>1464685.21</v>
      </c>
    </row>
    <row r="315" spans="1:8" x14ac:dyDescent="0.25">
      <c r="A315" t="str">
        <f t="shared" si="4"/>
        <v>03107710</v>
      </c>
      <c r="B315" t="s">
        <v>88</v>
      </c>
      <c r="C315" t="s">
        <v>994</v>
      </c>
      <c r="E315">
        <v>34096</v>
      </c>
    </row>
    <row r="316" spans="1:8" x14ac:dyDescent="0.25">
      <c r="A316" t="str">
        <f t="shared" si="4"/>
        <v>03107750</v>
      </c>
      <c r="B316" t="s">
        <v>88</v>
      </c>
      <c r="C316" t="s">
        <v>435</v>
      </c>
      <c r="E316">
        <v>73059</v>
      </c>
      <c r="F316">
        <v>4240166</v>
      </c>
      <c r="G316">
        <v>320019</v>
      </c>
    </row>
    <row r="317" spans="1:8" x14ac:dyDescent="0.25">
      <c r="A317" t="str">
        <f t="shared" si="4"/>
        <v>03107850</v>
      </c>
      <c r="B317" t="s">
        <v>88</v>
      </c>
      <c r="C317" t="s">
        <v>436</v>
      </c>
      <c r="F317">
        <v>708821</v>
      </c>
      <c r="G317">
        <v>4507894</v>
      </c>
      <c r="H317">
        <v>4500373</v>
      </c>
    </row>
    <row r="318" spans="1:8" x14ac:dyDescent="0.25">
      <c r="A318" t="str">
        <f t="shared" si="4"/>
        <v>03117700</v>
      </c>
      <c r="B318" t="s">
        <v>89</v>
      </c>
      <c r="C318" t="s">
        <v>992</v>
      </c>
      <c r="D318">
        <v>36487</v>
      </c>
      <c r="E318">
        <v>1445563</v>
      </c>
    </row>
    <row r="319" spans="1:8" x14ac:dyDescent="0.25">
      <c r="A319" t="str">
        <f t="shared" si="4"/>
        <v>03117710</v>
      </c>
      <c r="B319" t="s">
        <v>89</v>
      </c>
      <c r="C319" t="s">
        <v>994</v>
      </c>
      <c r="E319">
        <v>51146</v>
      </c>
    </row>
    <row r="320" spans="1:8" x14ac:dyDescent="0.25">
      <c r="A320" t="str">
        <f t="shared" si="4"/>
        <v>03127650</v>
      </c>
      <c r="B320" t="s">
        <v>90</v>
      </c>
      <c r="C320" t="s">
        <v>434</v>
      </c>
      <c r="D320">
        <v>27924</v>
      </c>
      <c r="E320">
        <v>542472</v>
      </c>
      <c r="F320">
        <v>12477</v>
      </c>
    </row>
    <row r="321" spans="1:8" x14ac:dyDescent="0.25">
      <c r="A321" t="str">
        <f t="shared" si="4"/>
        <v>03127700</v>
      </c>
      <c r="B321" t="s">
        <v>90</v>
      </c>
      <c r="C321" t="s">
        <v>992</v>
      </c>
      <c r="E321">
        <v>927531</v>
      </c>
    </row>
    <row r="322" spans="1:8" x14ac:dyDescent="0.25">
      <c r="A322" t="str">
        <f t="shared" si="4"/>
        <v>03127720</v>
      </c>
      <c r="B322" t="s">
        <v>90</v>
      </c>
      <c r="C322" t="s">
        <v>993</v>
      </c>
      <c r="E322">
        <v>35000</v>
      </c>
    </row>
    <row r="323" spans="1:8" x14ac:dyDescent="0.25">
      <c r="A323" t="str">
        <f t="shared" si="4"/>
        <v>03127750</v>
      </c>
      <c r="B323" t="s">
        <v>90</v>
      </c>
      <c r="C323" t="s">
        <v>435</v>
      </c>
      <c r="E323">
        <v>27497.41</v>
      </c>
      <c r="F323">
        <v>2245716.2999999998</v>
      </c>
      <c r="G323">
        <v>44692.29</v>
      </c>
    </row>
    <row r="324" spans="1:8" x14ac:dyDescent="0.25">
      <c r="A324" t="str">
        <f t="shared" si="4"/>
        <v>03127850</v>
      </c>
      <c r="B324" t="s">
        <v>90</v>
      </c>
      <c r="C324" t="s">
        <v>436</v>
      </c>
      <c r="F324">
        <v>78286.97</v>
      </c>
      <c r="G324">
        <v>1205239.25</v>
      </c>
      <c r="H324">
        <v>3659207.18</v>
      </c>
    </row>
    <row r="325" spans="1:8" x14ac:dyDescent="0.25">
      <c r="A325" t="str">
        <f t="shared" si="4"/>
        <v>03167650</v>
      </c>
      <c r="B325" t="s">
        <v>92</v>
      </c>
      <c r="C325" t="s">
        <v>434</v>
      </c>
      <c r="D325">
        <v>4098</v>
      </c>
      <c r="E325">
        <v>16674</v>
      </c>
    </row>
    <row r="326" spans="1:8" x14ac:dyDescent="0.25">
      <c r="A326" t="str">
        <f t="shared" si="4"/>
        <v>03167700</v>
      </c>
      <c r="B326" t="s">
        <v>92</v>
      </c>
      <c r="C326" t="s">
        <v>992</v>
      </c>
      <c r="E326">
        <v>51064</v>
      </c>
    </row>
    <row r="327" spans="1:8" x14ac:dyDescent="0.25">
      <c r="A327" t="str">
        <f t="shared" ref="A327:A390" si="5">B327&amp;C327</f>
        <v>03167750</v>
      </c>
      <c r="B327" t="s">
        <v>92</v>
      </c>
      <c r="C327" t="s">
        <v>435</v>
      </c>
      <c r="E327">
        <v>15367.3</v>
      </c>
      <c r="F327">
        <v>60729.299999999996</v>
      </c>
      <c r="G327">
        <v>631.4</v>
      </c>
      <c r="H327">
        <v>1848</v>
      </c>
    </row>
    <row r="328" spans="1:8" x14ac:dyDescent="0.25">
      <c r="A328" t="str">
        <f t="shared" si="5"/>
        <v>03167850</v>
      </c>
      <c r="B328" t="s">
        <v>92</v>
      </c>
      <c r="C328" t="s">
        <v>436</v>
      </c>
      <c r="E328">
        <v>1752.55</v>
      </c>
      <c r="F328">
        <v>76379.010000000009</v>
      </c>
      <c r="G328">
        <v>68400.09</v>
      </c>
      <c r="H328">
        <v>16917.349999999999</v>
      </c>
    </row>
    <row r="329" spans="1:8" x14ac:dyDescent="0.25">
      <c r="A329" t="str">
        <f t="shared" si="5"/>
        <v>03177650</v>
      </c>
      <c r="B329" t="s">
        <v>93</v>
      </c>
      <c r="C329" t="s">
        <v>434</v>
      </c>
      <c r="E329">
        <v>76986</v>
      </c>
    </row>
    <row r="330" spans="1:8" x14ac:dyDescent="0.25">
      <c r="A330" t="str">
        <f t="shared" si="5"/>
        <v>03177700</v>
      </c>
      <c r="B330" t="s">
        <v>93</v>
      </c>
      <c r="C330" t="s">
        <v>992</v>
      </c>
      <c r="E330">
        <v>132966</v>
      </c>
    </row>
    <row r="331" spans="1:8" x14ac:dyDescent="0.25">
      <c r="A331" t="str">
        <f t="shared" si="5"/>
        <v>03177750</v>
      </c>
      <c r="B331" t="s">
        <v>93</v>
      </c>
      <c r="C331" t="s">
        <v>435</v>
      </c>
      <c r="E331">
        <v>5158</v>
      </c>
      <c r="F331">
        <v>148995</v>
      </c>
      <c r="G331">
        <v>98114</v>
      </c>
      <c r="H331">
        <v>32649</v>
      </c>
    </row>
    <row r="332" spans="1:8" x14ac:dyDescent="0.25">
      <c r="A332" t="str">
        <f t="shared" si="5"/>
        <v>03177850</v>
      </c>
      <c r="B332" t="s">
        <v>93</v>
      </c>
      <c r="C332" t="s">
        <v>436</v>
      </c>
      <c r="F332">
        <v>197906</v>
      </c>
      <c r="G332">
        <v>56064</v>
      </c>
      <c r="H332">
        <v>392765</v>
      </c>
    </row>
    <row r="333" spans="1:8" x14ac:dyDescent="0.25">
      <c r="A333" t="str">
        <f t="shared" si="5"/>
        <v>03207650</v>
      </c>
      <c r="B333" t="s">
        <v>94</v>
      </c>
      <c r="C333" t="s">
        <v>434</v>
      </c>
      <c r="E333">
        <v>162867</v>
      </c>
      <c r="F333">
        <v>300.97000000000003</v>
      </c>
    </row>
    <row r="334" spans="1:8" x14ac:dyDescent="0.25">
      <c r="A334" t="str">
        <f t="shared" si="5"/>
        <v>03207700</v>
      </c>
      <c r="B334" t="s">
        <v>94</v>
      </c>
      <c r="C334" t="s">
        <v>992</v>
      </c>
      <c r="E334">
        <v>61642.03</v>
      </c>
    </row>
    <row r="335" spans="1:8" x14ac:dyDescent="0.25">
      <c r="A335" t="str">
        <f t="shared" si="5"/>
        <v>03207750</v>
      </c>
      <c r="B335" t="s">
        <v>94</v>
      </c>
      <c r="C335" t="s">
        <v>435</v>
      </c>
      <c r="E335">
        <v>7057</v>
      </c>
      <c r="F335">
        <v>215248.09</v>
      </c>
      <c r="G335">
        <v>33461</v>
      </c>
    </row>
    <row r="336" spans="1:8" x14ac:dyDescent="0.25">
      <c r="A336" t="str">
        <f t="shared" si="5"/>
        <v>03207850</v>
      </c>
      <c r="B336" t="s">
        <v>94</v>
      </c>
      <c r="C336" t="s">
        <v>436</v>
      </c>
      <c r="E336">
        <v>8759.91</v>
      </c>
      <c r="F336">
        <v>171129.19</v>
      </c>
      <c r="G336">
        <v>307343.51</v>
      </c>
      <c r="H336">
        <v>25427.49</v>
      </c>
    </row>
    <row r="337" spans="1:8" x14ac:dyDescent="0.25">
      <c r="A337" t="str">
        <f t="shared" si="5"/>
        <v>03237650</v>
      </c>
      <c r="B337" t="s">
        <v>95</v>
      </c>
      <c r="C337" t="s">
        <v>434</v>
      </c>
      <c r="E337">
        <v>48505</v>
      </c>
    </row>
    <row r="338" spans="1:8" x14ac:dyDescent="0.25">
      <c r="A338" t="str">
        <f t="shared" si="5"/>
        <v>03237700</v>
      </c>
      <c r="B338" t="s">
        <v>95</v>
      </c>
      <c r="C338" t="s">
        <v>992</v>
      </c>
      <c r="E338">
        <v>106074</v>
      </c>
    </row>
    <row r="339" spans="1:8" x14ac:dyDescent="0.25">
      <c r="A339" t="str">
        <f t="shared" si="5"/>
        <v>03237750</v>
      </c>
      <c r="B339" t="s">
        <v>95</v>
      </c>
      <c r="C339" t="s">
        <v>435</v>
      </c>
      <c r="F339">
        <v>205059</v>
      </c>
      <c r="H339">
        <v>94428</v>
      </c>
    </row>
    <row r="340" spans="1:8" x14ac:dyDescent="0.25">
      <c r="A340" t="str">
        <f t="shared" si="5"/>
        <v>03237850</v>
      </c>
      <c r="B340" t="s">
        <v>95</v>
      </c>
      <c r="C340" t="s">
        <v>436</v>
      </c>
      <c r="G340">
        <v>178324.52</v>
      </c>
      <c r="H340">
        <v>21688.48</v>
      </c>
    </row>
    <row r="341" spans="1:8" x14ac:dyDescent="0.25">
      <c r="A341" t="str">
        <f t="shared" si="5"/>
        <v>03247650</v>
      </c>
      <c r="B341" t="s">
        <v>96</v>
      </c>
      <c r="C341" t="s">
        <v>434</v>
      </c>
      <c r="E341">
        <v>57191.38</v>
      </c>
      <c r="F341">
        <v>4932</v>
      </c>
    </row>
    <row r="342" spans="1:8" x14ac:dyDescent="0.25">
      <c r="A342" t="str">
        <f t="shared" si="5"/>
        <v>03247700</v>
      </c>
      <c r="B342" t="s">
        <v>96</v>
      </c>
      <c r="C342" t="s">
        <v>992</v>
      </c>
      <c r="E342">
        <v>114042</v>
      </c>
    </row>
    <row r="343" spans="1:8" x14ac:dyDescent="0.25">
      <c r="A343" t="str">
        <f t="shared" si="5"/>
        <v>03247720</v>
      </c>
      <c r="B343" t="s">
        <v>96</v>
      </c>
      <c r="C343" t="s">
        <v>993</v>
      </c>
      <c r="E343">
        <v>73000</v>
      </c>
    </row>
    <row r="344" spans="1:8" x14ac:dyDescent="0.25">
      <c r="A344" t="str">
        <f t="shared" si="5"/>
        <v>03247750</v>
      </c>
      <c r="B344" t="s">
        <v>96</v>
      </c>
      <c r="C344" t="s">
        <v>435</v>
      </c>
      <c r="E344">
        <v>36006.35</v>
      </c>
      <c r="F344">
        <v>211508</v>
      </c>
      <c r="H344">
        <v>177777</v>
      </c>
    </row>
    <row r="345" spans="1:8" x14ac:dyDescent="0.25">
      <c r="A345" t="str">
        <f t="shared" si="5"/>
        <v>03247850</v>
      </c>
      <c r="B345" t="s">
        <v>96</v>
      </c>
      <c r="C345" t="s">
        <v>436</v>
      </c>
      <c r="F345">
        <v>108317.52</v>
      </c>
      <c r="G345">
        <v>142034</v>
      </c>
      <c r="H345">
        <v>291948.48</v>
      </c>
    </row>
    <row r="346" spans="1:8" x14ac:dyDescent="0.25">
      <c r="A346" t="str">
        <f t="shared" si="5"/>
        <v>03257650</v>
      </c>
      <c r="B346" t="s">
        <v>97</v>
      </c>
      <c r="C346" t="s">
        <v>434</v>
      </c>
      <c r="E346">
        <v>6426.84</v>
      </c>
      <c r="F346">
        <v>3573.16</v>
      </c>
    </row>
    <row r="347" spans="1:8" x14ac:dyDescent="0.25">
      <c r="A347" t="str">
        <f t="shared" si="5"/>
        <v>03257700</v>
      </c>
      <c r="B347" t="s">
        <v>97</v>
      </c>
      <c r="C347" t="s">
        <v>992</v>
      </c>
      <c r="E347">
        <v>2093</v>
      </c>
    </row>
    <row r="348" spans="1:8" x14ac:dyDescent="0.25">
      <c r="A348" t="str">
        <f t="shared" si="5"/>
        <v>03257720</v>
      </c>
      <c r="B348" t="s">
        <v>97</v>
      </c>
      <c r="C348" t="s">
        <v>993</v>
      </c>
      <c r="E348">
        <v>350</v>
      </c>
    </row>
    <row r="349" spans="1:8" x14ac:dyDescent="0.25">
      <c r="A349" t="str">
        <f t="shared" si="5"/>
        <v>03257750</v>
      </c>
      <c r="B349" t="s">
        <v>97</v>
      </c>
      <c r="C349" t="s">
        <v>435</v>
      </c>
      <c r="F349">
        <v>10000</v>
      </c>
      <c r="G349">
        <v>61</v>
      </c>
      <c r="H349">
        <v>3288</v>
      </c>
    </row>
    <row r="350" spans="1:8" x14ac:dyDescent="0.25">
      <c r="A350" t="str">
        <f t="shared" si="5"/>
        <v>03257850</v>
      </c>
      <c r="B350" t="s">
        <v>97</v>
      </c>
      <c r="C350" t="s">
        <v>436</v>
      </c>
      <c r="F350">
        <v>1765.84</v>
      </c>
      <c r="G350">
        <v>8234.16</v>
      </c>
    </row>
    <row r="351" spans="1:8" x14ac:dyDescent="0.25">
      <c r="A351" t="str">
        <f t="shared" si="5"/>
        <v>03277650</v>
      </c>
      <c r="B351" t="s">
        <v>98</v>
      </c>
      <c r="C351" t="s">
        <v>434</v>
      </c>
      <c r="E351">
        <v>114707.69</v>
      </c>
      <c r="F351">
        <v>4690.3100000000004</v>
      </c>
    </row>
    <row r="352" spans="1:8" x14ac:dyDescent="0.25">
      <c r="A352" t="str">
        <f t="shared" si="5"/>
        <v>03277700</v>
      </c>
      <c r="B352" t="s">
        <v>98</v>
      </c>
      <c r="C352" t="s">
        <v>992</v>
      </c>
      <c r="E352">
        <v>324298</v>
      </c>
    </row>
    <row r="353" spans="1:8" x14ac:dyDescent="0.25">
      <c r="A353" t="str">
        <f t="shared" si="5"/>
        <v>03277750</v>
      </c>
      <c r="B353" t="s">
        <v>98</v>
      </c>
      <c r="C353" t="s">
        <v>435</v>
      </c>
      <c r="E353">
        <v>219250.77</v>
      </c>
      <c r="F353">
        <v>249037.13</v>
      </c>
      <c r="G353">
        <v>19076</v>
      </c>
    </row>
    <row r="354" spans="1:8" x14ac:dyDescent="0.25">
      <c r="A354" t="str">
        <f t="shared" si="5"/>
        <v>03277850</v>
      </c>
      <c r="B354" t="s">
        <v>98</v>
      </c>
      <c r="C354" t="s">
        <v>436</v>
      </c>
      <c r="F354">
        <v>426794</v>
      </c>
      <c r="G354">
        <v>438181.03</v>
      </c>
      <c r="H354">
        <v>308466.96999999997</v>
      </c>
    </row>
    <row r="355" spans="1:8" x14ac:dyDescent="0.25">
      <c r="A355" t="str">
        <f t="shared" si="5"/>
        <v>03307650</v>
      </c>
      <c r="B355" t="s">
        <v>99</v>
      </c>
      <c r="C355" t="s">
        <v>434</v>
      </c>
      <c r="E355">
        <v>125648</v>
      </c>
      <c r="F355">
        <v>5150</v>
      </c>
      <c r="G355">
        <v>17850</v>
      </c>
    </row>
    <row r="356" spans="1:8" x14ac:dyDescent="0.25">
      <c r="A356" t="str">
        <f t="shared" si="5"/>
        <v>03307700</v>
      </c>
      <c r="B356" t="s">
        <v>99</v>
      </c>
      <c r="C356" t="s">
        <v>992</v>
      </c>
      <c r="E356">
        <v>290330.53000000003</v>
      </c>
    </row>
    <row r="357" spans="1:8" x14ac:dyDescent="0.25">
      <c r="A357" t="str">
        <f t="shared" si="5"/>
        <v>03307710</v>
      </c>
      <c r="B357" t="s">
        <v>99</v>
      </c>
      <c r="C357" t="s">
        <v>994</v>
      </c>
      <c r="E357">
        <v>1141.98</v>
      </c>
    </row>
    <row r="358" spans="1:8" x14ac:dyDescent="0.25">
      <c r="A358" t="str">
        <f t="shared" si="5"/>
        <v>03307750</v>
      </c>
      <c r="B358" t="s">
        <v>99</v>
      </c>
      <c r="C358" t="s">
        <v>435</v>
      </c>
      <c r="E358">
        <v>83262.89</v>
      </c>
      <c r="F358">
        <v>156104</v>
      </c>
      <c r="G358">
        <v>237128</v>
      </c>
      <c r="H358">
        <v>5929</v>
      </c>
    </row>
    <row r="359" spans="1:8" x14ac:dyDescent="0.25">
      <c r="A359" t="str">
        <f t="shared" si="5"/>
        <v>03307850</v>
      </c>
      <c r="B359" t="s">
        <v>99</v>
      </c>
      <c r="C359" t="s">
        <v>436</v>
      </c>
      <c r="F359">
        <v>327512</v>
      </c>
      <c r="G359">
        <v>158040</v>
      </c>
      <c r="H359">
        <v>463712.45</v>
      </c>
    </row>
    <row r="360" spans="1:8" x14ac:dyDescent="0.25">
      <c r="A360" t="str">
        <f t="shared" si="5"/>
        <v>03317650</v>
      </c>
      <c r="B360" t="s">
        <v>100</v>
      </c>
      <c r="C360" t="s">
        <v>434</v>
      </c>
      <c r="E360">
        <v>41998</v>
      </c>
    </row>
    <row r="361" spans="1:8" x14ac:dyDescent="0.25">
      <c r="A361" t="str">
        <f t="shared" si="5"/>
        <v>03317700</v>
      </c>
      <c r="B361" t="s">
        <v>100</v>
      </c>
      <c r="C361" t="s">
        <v>992</v>
      </c>
      <c r="E361">
        <v>140634.10999999999</v>
      </c>
    </row>
    <row r="362" spans="1:8" x14ac:dyDescent="0.25">
      <c r="A362" t="str">
        <f t="shared" si="5"/>
        <v>03317710</v>
      </c>
      <c r="B362" t="s">
        <v>100</v>
      </c>
      <c r="C362" t="s">
        <v>994</v>
      </c>
      <c r="E362">
        <v>1141.98</v>
      </c>
    </row>
    <row r="363" spans="1:8" x14ac:dyDescent="0.25">
      <c r="A363" t="str">
        <f t="shared" si="5"/>
        <v>03317750</v>
      </c>
      <c r="B363" t="s">
        <v>100</v>
      </c>
      <c r="C363" t="s">
        <v>435</v>
      </c>
      <c r="E363">
        <v>99338.54</v>
      </c>
      <c r="F363">
        <v>82469</v>
      </c>
      <c r="G363">
        <v>10104</v>
      </c>
    </row>
    <row r="364" spans="1:8" x14ac:dyDescent="0.25">
      <c r="A364" t="str">
        <f t="shared" si="5"/>
        <v>03317850</v>
      </c>
      <c r="B364" t="s">
        <v>100</v>
      </c>
      <c r="C364" t="s">
        <v>436</v>
      </c>
      <c r="F364">
        <v>57985</v>
      </c>
      <c r="G364">
        <v>121868</v>
      </c>
      <c r="H364">
        <v>97140.479999999996</v>
      </c>
    </row>
    <row r="365" spans="1:8" x14ac:dyDescent="0.25">
      <c r="A365" t="str">
        <f t="shared" si="5"/>
        <v>03347650</v>
      </c>
      <c r="B365" t="s">
        <v>101</v>
      </c>
      <c r="C365" t="s">
        <v>434</v>
      </c>
      <c r="E365">
        <v>175159</v>
      </c>
      <c r="F365">
        <v>17576</v>
      </c>
    </row>
    <row r="366" spans="1:8" x14ac:dyDescent="0.25">
      <c r="A366" t="str">
        <f t="shared" si="5"/>
        <v>03347700</v>
      </c>
      <c r="B366" t="s">
        <v>101</v>
      </c>
      <c r="C366" t="s">
        <v>992</v>
      </c>
      <c r="D366">
        <v>73512.460000000006</v>
      </c>
      <c r="E366">
        <v>670452.54</v>
      </c>
    </row>
    <row r="367" spans="1:8" x14ac:dyDescent="0.25">
      <c r="A367" t="str">
        <f t="shared" si="5"/>
        <v>03347710</v>
      </c>
      <c r="B367" t="s">
        <v>101</v>
      </c>
      <c r="C367" t="s">
        <v>994</v>
      </c>
      <c r="E367">
        <v>67894.42</v>
      </c>
    </row>
    <row r="368" spans="1:8" x14ac:dyDescent="0.25">
      <c r="A368" t="str">
        <f t="shared" si="5"/>
        <v>03347750</v>
      </c>
      <c r="B368" t="s">
        <v>101</v>
      </c>
      <c r="C368" t="s">
        <v>435</v>
      </c>
      <c r="F368">
        <v>747779</v>
      </c>
      <c r="G368">
        <v>210353</v>
      </c>
    </row>
    <row r="369" spans="1:8" x14ac:dyDescent="0.25">
      <c r="A369" t="str">
        <f t="shared" si="5"/>
        <v>03347850</v>
      </c>
      <c r="B369" t="s">
        <v>101</v>
      </c>
      <c r="C369" t="s">
        <v>436</v>
      </c>
      <c r="E369">
        <v>52646.21</v>
      </c>
      <c r="F369">
        <v>388400.42</v>
      </c>
      <c r="G369">
        <v>669128</v>
      </c>
      <c r="H369">
        <v>937109</v>
      </c>
    </row>
    <row r="370" spans="1:8" x14ac:dyDescent="0.25">
      <c r="A370" t="str">
        <f t="shared" si="5"/>
        <v>03357650</v>
      </c>
      <c r="B370" t="s">
        <v>102</v>
      </c>
      <c r="C370" t="s">
        <v>434</v>
      </c>
      <c r="E370">
        <v>59733</v>
      </c>
    </row>
    <row r="371" spans="1:8" x14ac:dyDescent="0.25">
      <c r="A371" t="str">
        <f t="shared" si="5"/>
        <v>03357700</v>
      </c>
      <c r="B371" t="s">
        <v>102</v>
      </c>
      <c r="C371" t="s">
        <v>992</v>
      </c>
      <c r="D371">
        <v>31197.25</v>
      </c>
      <c r="E371">
        <v>288867.75</v>
      </c>
    </row>
    <row r="372" spans="1:8" x14ac:dyDescent="0.25">
      <c r="A372" t="str">
        <f t="shared" si="5"/>
        <v>03357750</v>
      </c>
      <c r="B372" t="s">
        <v>102</v>
      </c>
      <c r="C372" t="s">
        <v>435</v>
      </c>
      <c r="E372">
        <v>7967.79</v>
      </c>
    </row>
    <row r="373" spans="1:8" x14ac:dyDescent="0.25">
      <c r="A373" t="str">
        <f t="shared" si="5"/>
        <v>03397650</v>
      </c>
      <c r="B373" t="s">
        <v>103</v>
      </c>
      <c r="C373" t="s">
        <v>434</v>
      </c>
      <c r="E373">
        <v>380253</v>
      </c>
      <c r="F373">
        <v>23821</v>
      </c>
      <c r="G373">
        <v>34227</v>
      </c>
    </row>
    <row r="374" spans="1:8" x14ac:dyDescent="0.25">
      <c r="A374" t="str">
        <f t="shared" si="5"/>
        <v>03397700</v>
      </c>
      <c r="B374" t="s">
        <v>103</v>
      </c>
      <c r="C374" t="s">
        <v>992</v>
      </c>
      <c r="D374">
        <v>73064.53</v>
      </c>
      <c r="E374">
        <v>296469.46999999997</v>
      </c>
    </row>
    <row r="375" spans="1:8" x14ac:dyDescent="0.25">
      <c r="A375" t="str">
        <f t="shared" si="5"/>
        <v>03397750</v>
      </c>
      <c r="B375" t="s">
        <v>103</v>
      </c>
      <c r="C375" t="s">
        <v>435</v>
      </c>
      <c r="E375">
        <v>37791</v>
      </c>
      <c r="F375">
        <v>1471633.13</v>
      </c>
      <c r="G375">
        <v>267559</v>
      </c>
      <c r="H375">
        <v>2179</v>
      </c>
    </row>
    <row r="376" spans="1:8" x14ac:dyDescent="0.25">
      <c r="A376" t="str">
        <f t="shared" si="5"/>
        <v>03397850</v>
      </c>
      <c r="B376" t="s">
        <v>103</v>
      </c>
      <c r="C376" t="s">
        <v>436</v>
      </c>
      <c r="E376">
        <v>17086</v>
      </c>
      <c r="F376">
        <v>327947</v>
      </c>
      <c r="G376">
        <v>2890886</v>
      </c>
      <c r="H376">
        <v>559553</v>
      </c>
    </row>
    <row r="377" spans="1:8" x14ac:dyDescent="0.25">
      <c r="A377" t="str">
        <f t="shared" si="5"/>
        <v>03417650</v>
      </c>
      <c r="B377" t="s">
        <v>104</v>
      </c>
      <c r="C377" t="s">
        <v>434</v>
      </c>
      <c r="D377">
        <v>1415</v>
      </c>
      <c r="E377">
        <v>38023.97</v>
      </c>
      <c r="F377">
        <v>29196.01</v>
      </c>
    </row>
    <row r="378" spans="1:8" x14ac:dyDescent="0.25">
      <c r="A378" t="str">
        <f t="shared" si="5"/>
        <v>03417700</v>
      </c>
      <c r="B378" t="s">
        <v>104</v>
      </c>
      <c r="C378" t="s">
        <v>992</v>
      </c>
      <c r="E378">
        <v>64040</v>
      </c>
    </row>
    <row r="379" spans="1:8" x14ac:dyDescent="0.25">
      <c r="A379" t="str">
        <f t="shared" si="5"/>
        <v>03417750</v>
      </c>
      <c r="B379" t="s">
        <v>104</v>
      </c>
      <c r="C379" t="s">
        <v>435</v>
      </c>
      <c r="F379">
        <v>42934.239999999998</v>
      </c>
      <c r="G379">
        <v>165984.26</v>
      </c>
      <c r="H379">
        <v>53815.5</v>
      </c>
    </row>
    <row r="380" spans="1:8" x14ac:dyDescent="0.25">
      <c r="A380" t="str">
        <f t="shared" si="5"/>
        <v>03417850</v>
      </c>
      <c r="B380" t="s">
        <v>104</v>
      </c>
      <c r="C380" t="s">
        <v>436</v>
      </c>
      <c r="E380">
        <v>6259</v>
      </c>
      <c r="F380">
        <v>159717.26999999999</v>
      </c>
      <c r="H380">
        <v>147225.32999999999</v>
      </c>
    </row>
    <row r="381" spans="1:8" x14ac:dyDescent="0.25">
      <c r="A381" t="str">
        <f t="shared" si="5"/>
        <v>03427650</v>
      </c>
      <c r="B381" t="s">
        <v>105</v>
      </c>
      <c r="C381" t="s">
        <v>434</v>
      </c>
      <c r="E381">
        <v>8300</v>
      </c>
      <c r="F381">
        <v>21960</v>
      </c>
    </row>
    <row r="382" spans="1:8" x14ac:dyDescent="0.25">
      <c r="A382" t="str">
        <f t="shared" si="5"/>
        <v>03427700</v>
      </c>
      <c r="B382" t="s">
        <v>105</v>
      </c>
      <c r="C382" t="s">
        <v>992</v>
      </c>
      <c r="E382">
        <v>33903</v>
      </c>
    </row>
    <row r="383" spans="1:8" x14ac:dyDescent="0.25">
      <c r="A383" t="str">
        <f t="shared" si="5"/>
        <v>03427750</v>
      </c>
      <c r="B383" t="s">
        <v>105</v>
      </c>
      <c r="C383" t="s">
        <v>435</v>
      </c>
      <c r="F383">
        <v>97158</v>
      </c>
      <c r="G383">
        <v>31065</v>
      </c>
      <c r="H383">
        <v>1094</v>
      </c>
    </row>
    <row r="384" spans="1:8" x14ac:dyDescent="0.25">
      <c r="A384" t="str">
        <f t="shared" si="5"/>
        <v>03427850</v>
      </c>
      <c r="B384" t="s">
        <v>105</v>
      </c>
      <c r="C384" t="s">
        <v>436</v>
      </c>
      <c r="F384">
        <v>17868</v>
      </c>
      <c r="G384">
        <v>188312</v>
      </c>
      <c r="H384">
        <v>51981</v>
      </c>
    </row>
    <row r="385" spans="1:8" x14ac:dyDescent="0.25">
      <c r="A385" t="str">
        <f t="shared" si="5"/>
        <v>03477650</v>
      </c>
      <c r="B385" t="s">
        <v>106</v>
      </c>
      <c r="C385" t="s">
        <v>434</v>
      </c>
      <c r="E385">
        <v>81601</v>
      </c>
      <c r="F385">
        <v>4383</v>
      </c>
    </row>
    <row r="386" spans="1:8" x14ac:dyDescent="0.25">
      <c r="A386" t="str">
        <f t="shared" si="5"/>
        <v>03477700</v>
      </c>
      <c r="B386" t="s">
        <v>106</v>
      </c>
      <c r="C386" t="s">
        <v>992</v>
      </c>
      <c r="E386">
        <v>213466</v>
      </c>
    </row>
    <row r="387" spans="1:8" x14ac:dyDescent="0.25">
      <c r="A387" t="str">
        <f t="shared" si="5"/>
        <v>03477750</v>
      </c>
      <c r="B387" t="s">
        <v>106</v>
      </c>
      <c r="C387" t="s">
        <v>435</v>
      </c>
      <c r="E387">
        <v>81374</v>
      </c>
      <c r="F387">
        <v>228632</v>
      </c>
      <c r="G387">
        <v>30528</v>
      </c>
    </row>
    <row r="388" spans="1:8" x14ac:dyDescent="0.25">
      <c r="A388" t="str">
        <f t="shared" si="5"/>
        <v>03477850</v>
      </c>
      <c r="B388" t="s">
        <v>106</v>
      </c>
      <c r="C388" t="s">
        <v>436</v>
      </c>
      <c r="F388">
        <v>431795</v>
      </c>
      <c r="G388">
        <v>174836</v>
      </c>
      <c r="H388">
        <v>81044</v>
      </c>
    </row>
    <row r="389" spans="1:8" x14ac:dyDescent="0.25">
      <c r="A389" t="str">
        <f t="shared" si="5"/>
        <v>03487700</v>
      </c>
      <c r="B389" t="s">
        <v>107</v>
      </c>
      <c r="C389" t="s">
        <v>992</v>
      </c>
      <c r="E389">
        <v>113430</v>
      </c>
    </row>
    <row r="390" spans="1:8" x14ac:dyDescent="0.25">
      <c r="A390" t="str">
        <f t="shared" si="5"/>
        <v>03507650</v>
      </c>
      <c r="B390" t="s">
        <v>108</v>
      </c>
      <c r="C390" t="s">
        <v>434</v>
      </c>
      <c r="D390">
        <v>40239</v>
      </c>
      <c r="E390">
        <v>720436</v>
      </c>
    </row>
    <row r="391" spans="1:8" x14ac:dyDescent="0.25">
      <c r="A391" t="str">
        <f t="shared" ref="A391:A454" si="6">B391&amp;C391</f>
        <v>03507700</v>
      </c>
      <c r="B391" t="s">
        <v>108</v>
      </c>
      <c r="C391" t="s">
        <v>992</v>
      </c>
      <c r="D391">
        <v>893784.83</v>
      </c>
      <c r="E391">
        <v>1628092.17</v>
      </c>
    </row>
    <row r="392" spans="1:8" x14ac:dyDescent="0.25">
      <c r="A392" t="str">
        <f t="shared" si="6"/>
        <v>03507710</v>
      </c>
      <c r="B392" t="s">
        <v>108</v>
      </c>
      <c r="C392" t="s">
        <v>994</v>
      </c>
      <c r="E392">
        <v>280579.55</v>
      </c>
    </row>
    <row r="393" spans="1:8" x14ac:dyDescent="0.25">
      <c r="A393" t="str">
        <f t="shared" si="6"/>
        <v>03507750</v>
      </c>
      <c r="B393" t="s">
        <v>108</v>
      </c>
      <c r="C393" t="s">
        <v>435</v>
      </c>
      <c r="E393">
        <v>2730565</v>
      </c>
      <c r="G393">
        <v>125748</v>
      </c>
    </row>
    <row r="394" spans="1:8" x14ac:dyDescent="0.25">
      <c r="A394" t="str">
        <f t="shared" si="6"/>
        <v>03507850</v>
      </c>
      <c r="B394" t="s">
        <v>108</v>
      </c>
      <c r="C394" t="s">
        <v>436</v>
      </c>
      <c r="E394">
        <v>69294</v>
      </c>
      <c r="F394">
        <v>5573066</v>
      </c>
    </row>
    <row r="395" spans="1:8" x14ac:dyDescent="0.25">
      <c r="A395" t="str">
        <f t="shared" si="6"/>
        <v>03517700</v>
      </c>
      <c r="B395" t="s">
        <v>109</v>
      </c>
      <c r="C395" t="s">
        <v>992</v>
      </c>
      <c r="D395">
        <v>392857.89</v>
      </c>
      <c r="E395">
        <v>819276.11</v>
      </c>
    </row>
    <row r="396" spans="1:8" x14ac:dyDescent="0.25">
      <c r="A396" t="str">
        <f t="shared" si="6"/>
        <v>03517710</v>
      </c>
      <c r="B396" t="s">
        <v>109</v>
      </c>
      <c r="C396" t="s">
        <v>994</v>
      </c>
      <c r="E396">
        <v>169571.74</v>
      </c>
    </row>
    <row r="397" spans="1:8" x14ac:dyDescent="0.25">
      <c r="A397" t="str">
        <f t="shared" si="6"/>
        <v>03547650</v>
      </c>
      <c r="B397" t="s">
        <v>110</v>
      </c>
      <c r="C397" t="s">
        <v>434</v>
      </c>
      <c r="G397">
        <v>21571</v>
      </c>
    </row>
    <row r="398" spans="1:8" x14ac:dyDescent="0.25">
      <c r="A398" t="str">
        <f t="shared" si="6"/>
        <v>03547700</v>
      </c>
      <c r="B398" t="s">
        <v>110</v>
      </c>
      <c r="C398" t="s">
        <v>992</v>
      </c>
      <c r="E398">
        <v>23021</v>
      </c>
    </row>
    <row r="399" spans="1:8" x14ac:dyDescent="0.25">
      <c r="A399" t="str">
        <f t="shared" si="6"/>
        <v>03547750</v>
      </c>
      <c r="B399" t="s">
        <v>110</v>
      </c>
      <c r="C399" t="s">
        <v>435</v>
      </c>
      <c r="F399">
        <v>45613.79</v>
      </c>
      <c r="G399">
        <v>36481</v>
      </c>
      <c r="H399">
        <v>342</v>
      </c>
    </row>
    <row r="400" spans="1:8" x14ac:dyDescent="0.25">
      <c r="A400" t="str">
        <f t="shared" si="6"/>
        <v>03547850</v>
      </c>
      <c r="B400" t="s">
        <v>110</v>
      </c>
      <c r="C400" t="s">
        <v>436</v>
      </c>
      <c r="F400">
        <v>520</v>
      </c>
      <c r="G400">
        <v>27200</v>
      </c>
      <c r="H400">
        <v>83844</v>
      </c>
    </row>
    <row r="401" spans="1:8" x14ac:dyDescent="0.25">
      <c r="A401" t="str">
        <f t="shared" si="6"/>
        <v>03557650</v>
      </c>
      <c r="B401" t="s">
        <v>111</v>
      </c>
      <c r="C401" t="s">
        <v>434</v>
      </c>
      <c r="G401">
        <v>9888</v>
      </c>
    </row>
    <row r="402" spans="1:8" x14ac:dyDescent="0.25">
      <c r="A402" t="str">
        <f t="shared" si="6"/>
        <v>03557700</v>
      </c>
      <c r="B402" t="s">
        <v>111</v>
      </c>
      <c r="C402" t="s">
        <v>992</v>
      </c>
      <c r="E402">
        <v>3767</v>
      </c>
    </row>
    <row r="403" spans="1:8" x14ac:dyDescent="0.25">
      <c r="A403" t="str">
        <f t="shared" si="6"/>
        <v>03557750</v>
      </c>
      <c r="B403" t="s">
        <v>111</v>
      </c>
      <c r="C403" t="s">
        <v>435</v>
      </c>
      <c r="F403">
        <v>833</v>
      </c>
      <c r="G403">
        <v>701</v>
      </c>
      <c r="H403">
        <v>8614</v>
      </c>
    </row>
    <row r="404" spans="1:8" x14ac:dyDescent="0.25">
      <c r="A404" t="str">
        <f t="shared" si="6"/>
        <v>03557850</v>
      </c>
      <c r="B404" t="s">
        <v>111</v>
      </c>
      <c r="C404" t="s">
        <v>436</v>
      </c>
      <c r="F404">
        <v>2504</v>
      </c>
      <c r="G404">
        <v>5368.25</v>
      </c>
      <c r="H404">
        <v>5004</v>
      </c>
    </row>
    <row r="405" spans="1:8" x14ac:dyDescent="0.25">
      <c r="A405" t="str">
        <f t="shared" si="6"/>
        <v>03577650</v>
      </c>
      <c r="B405" t="s">
        <v>112</v>
      </c>
      <c r="C405" t="s">
        <v>434</v>
      </c>
      <c r="E405">
        <v>7600.32</v>
      </c>
      <c r="F405">
        <v>2399.6799999999998</v>
      </c>
    </row>
    <row r="406" spans="1:8" x14ac:dyDescent="0.25">
      <c r="A406" t="str">
        <f t="shared" si="6"/>
        <v>03577700</v>
      </c>
      <c r="B406" t="s">
        <v>112</v>
      </c>
      <c r="C406" t="s">
        <v>992</v>
      </c>
      <c r="E406">
        <v>7116</v>
      </c>
    </row>
    <row r="407" spans="1:8" x14ac:dyDescent="0.25">
      <c r="A407" t="str">
        <f t="shared" si="6"/>
        <v>03577750</v>
      </c>
      <c r="B407" t="s">
        <v>112</v>
      </c>
      <c r="C407" t="s">
        <v>435</v>
      </c>
      <c r="F407">
        <v>4481</v>
      </c>
      <c r="G407">
        <v>3697.75</v>
      </c>
      <c r="H407">
        <v>953.25</v>
      </c>
    </row>
    <row r="408" spans="1:8" x14ac:dyDescent="0.25">
      <c r="A408" t="str">
        <f t="shared" si="6"/>
        <v>03577850</v>
      </c>
      <c r="B408" t="s">
        <v>112</v>
      </c>
      <c r="C408" t="s">
        <v>436</v>
      </c>
      <c r="F408">
        <v>4429</v>
      </c>
      <c r="G408">
        <v>4693.8</v>
      </c>
      <c r="H408">
        <v>1634.47</v>
      </c>
    </row>
    <row r="409" spans="1:8" x14ac:dyDescent="0.25">
      <c r="A409" t="str">
        <f t="shared" si="6"/>
        <v>03597650</v>
      </c>
      <c r="B409" t="s">
        <v>113</v>
      </c>
      <c r="C409" t="s">
        <v>434</v>
      </c>
      <c r="D409">
        <v>265</v>
      </c>
      <c r="E409">
        <v>9735</v>
      </c>
    </row>
    <row r="410" spans="1:8" x14ac:dyDescent="0.25">
      <c r="A410" t="str">
        <f t="shared" si="6"/>
        <v>03597700</v>
      </c>
      <c r="B410" t="s">
        <v>113</v>
      </c>
      <c r="C410" t="s">
        <v>992</v>
      </c>
      <c r="E410">
        <v>6697</v>
      </c>
    </row>
    <row r="411" spans="1:8" x14ac:dyDescent="0.25">
      <c r="A411" t="str">
        <f t="shared" si="6"/>
        <v>03597750</v>
      </c>
      <c r="B411" t="s">
        <v>113</v>
      </c>
      <c r="C411" t="s">
        <v>435</v>
      </c>
      <c r="E411">
        <v>1767.55</v>
      </c>
      <c r="F411">
        <v>6082.06</v>
      </c>
      <c r="G411">
        <v>3481</v>
      </c>
    </row>
    <row r="412" spans="1:8" x14ac:dyDescent="0.25">
      <c r="A412" t="str">
        <f t="shared" si="6"/>
        <v>03597850</v>
      </c>
      <c r="B412" t="s">
        <v>113</v>
      </c>
      <c r="C412" t="s">
        <v>436</v>
      </c>
      <c r="F412">
        <v>2717.96</v>
      </c>
      <c r="G412">
        <v>4253.25</v>
      </c>
      <c r="H412">
        <v>1669.75</v>
      </c>
    </row>
    <row r="413" spans="1:8" x14ac:dyDescent="0.25">
      <c r="A413" t="str">
        <f t="shared" si="6"/>
        <v>03607650</v>
      </c>
      <c r="B413" t="s">
        <v>114</v>
      </c>
      <c r="C413" t="s">
        <v>434</v>
      </c>
      <c r="D413">
        <v>2995</v>
      </c>
      <c r="E413">
        <v>115101.03</v>
      </c>
      <c r="F413">
        <v>1862</v>
      </c>
      <c r="G413">
        <v>4256</v>
      </c>
    </row>
    <row r="414" spans="1:8" x14ac:dyDescent="0.25">
      <c r="A414" t="str">
        <f t="shared" si="6"/>
        <v>03607700</v>
      </c>
      <c r="B414" t="s">
        <v>114</v>
      </c>
      <c r="C414" t="s">
        <v>992</v>
      </c>
      <c r="E414">
        <v>272407</v>
      </c>
    </row>
    <row r="415" spans="1:8" x14ac:dyDescent="0.25">
      <c r="A415" t="str">
        <f t="shared" si="6"/>
        <v>03607750</v>
      </c>
      <c r="B415" t="s">
        <v>114</v>
      </c>
      <c r="C415" t="s">
        <v>435</v>
      </c>
      <c r="E415">
        <v>126165.06</v>
      </c>
      <c r="F415">
        <v>183190.96</v>
      </c>
      <c r="G415">
        <v>177461</v>
      </c>
    </row>
    <row r="416" spans="1:8" x14ac:dyDescent="0.25">
      <c r="A416" t="str">
        <f t="shared" si="6"/>
        <v>03607850</v>
      </c>
      <c r="B416" t="s">
        <v>114</v>
      </c>
      <c r="C416" t="s">
        <v>436</v>
      </c>
      <c r="F416">
        <v>25511</v>
      </c>
      <c r="G416">
        <v>322712</v>
      </c>
      <c r="H416">
        <v>637888</v>
      </c>
    </row>
    <row r="417" spans="1:8" x14ac:dyDescent="0.25">
      <c r="A417" t="str">
        <f t="shared" si="6"/>
        <v>03617700</v>
      </c>
      <c r="B417" t="s">
        <v>115</v>
      </c>
      <c r="C417" t="s">
        <v>992</v>
      </c>
      <c r="E417">
        <v>115039</v>
      </c>
    </row>
    <row r="418" spans="1:8" x14ac:dyDescent="0.25">
      <c r="A418" t="str">
        <f t="shared" si="6"/>
        <v>03627650</v>
      </c>
      <c r="B418" t="s">
        <v>116</v>
      </c>
      <c r="C418" t="s">
        <v>434</v>
      </c>
      <c r="E418">
        <v>10000</v>
      </c>
    </row>
    <row r="419" spans="1:8" x14ac:dyDescent="0.25">
      <c r="A419" t="str">
        <f t="shared" si="6"/>
        <v>03627700</v>
      </c>
      <c r="B419" t="s">
        <v>116</v>
      </c>
      <c r="C419" t="s">
        <v>992</v>
      </c>
      <c r="E419">
        <v>5860</v>
      </c>
    </row>
    <row r="420" spans="1:8" x14ac:dyDescent="0.25">
      <c r="A420" t="str">
        <f t="shared" si="6"/>
        <v>03627750</v>
      </c>
      <c r="B420" t="s">
        <v>116</v>
      </c>
      <c r="C420" t="s">
        <v>435</v>
      </c>
      <c r="F420">
        <v>10096</v>
      </c>
    </row>
    <row r="421" spans="1:8" x14ac:dyDescent="0.25">
      <c r="A421" t="str">
        <f t="shared" si="6"/>
        <v>03627850</v>
      </c>
      <c r="B421" t="s">
        <v>116</v>
      </c>
      <c r="C421" t="s">
        <v>436</v>
      </c>
      <c r="F421">
        <v>10000</v>
      </c>
    </row>
    <row r="422" spans="1:8" x14ac:dyDescent="0.25">
      <c r="A422" t="str">
        <f t="shared" si="6"/>
        <v>03637700</v>
      </c>
      <c r="B422" t="s">
        <v>117</v>
      </c>
      <c r="C422" t="s">
        <v>992</v>
      </c>
      <c r="E422">
        <v>280436</v>
      </c>
    </row>
    <row r="423" spans="1:8" x14ac:dyDescent="0.25">
      <c r="A423" t="str">
        <f t="shared" si="6"/>
        <v>03637750</v>
      </c>
      <c r="B423" t="s">
        <v>117</v>
      </c>
      <c r="C423" t="s">
        <v>435</v>
      </c>
      <c r="F423">
        <v>139239</v>
      </c>
      <c r="H423">
        <v>4312</v>
      </c>
    </row>
    <row r="424" spans="1:8" x14ac:dyDescent="0.25">
      <c r="A424" t="str">
        <f t="shared" si="6"/>
        <v>03637850</v>
      </c>
      <c r="B424" t="s">
        <v>117</v>
      </c>
      <c r="C424" t="s">
        <v>436</v>
      </c>
      <c r="F424">
        <v>29422</v>
      </c>
      <c r="G424">
        <v>84701</v>
      </c>
      <c r="H424">
        <v>56061.04</v>
      </c>
    </row>
    <row r="425" spans="1:8" x14ac:dyDescent="0.25">
      <c r="A425" t="str">
        <f t="shared" si="6"/>
        <v>03647650</v>
      </c>
      <c r="B425" t="s">
        <v>118</v>
      </c>
      <c r="C425" t="s">
        <v>434</v>
      </c>
      <c r="D425">
        <v>10110</v>
      </c>
      <c r="E425">
        <v>7182</v>
      </c>
    </row>
    <row r="426" spans="1:8" x14ac:dyDescent="0.25">
      <c r="A426" t="str">
        <f t="shared" si="6"/>
        <v>03647700</v>
      </c>
      <c r="B426" t="s">
        <v>118</v>
      </c>
      <c r="C426" t="s">
        <v>992</v>
      </c>
      <c r="E426">
        <v>87150</v>
      </c>
    </row>
    <row r="427" spans="1:8" x14ac:dyDescent="0.25">
      <c r="A427" t="str">
        <f t="shared" si="6"/>
        <v>03647750</v>
      </c>
      <c r="B427" t="s">
        <v>118</v>
      </c>
      <c r="C427" t="s">
        <v>435</v>
      </c>
      <c r="E427">
        <v>37172</v>
      </c>
      <c r="F427">
        <v>19018.710000000003</v>
      </c>
      <c r="G427">
        <v>12808</v>
      </c>
      <c r="H427">
        <v>4798.38</v>
      </c>
    </row>
    <row r="428" spans="1:8" x14ac:dyDescent="0.25">
      <c r="A428" t="str">
        <f t="shared" si="6"/>
        <v>03647850</v>
      </c>
      <c r="B428" t="s">
        <v>118</v>
      </c>
      <c r="C428" t="s">
        <v>436</v>
      </c>
      <c r="E428">
        <v>11926.33</v>
      </c>
      <c r="F428">
        <v>65614.05</v>
      </c>
      <c r="G428">
        <v>9241.59</v>
      </c>
      <c r="H428">
        <v>105648.68</v>
      </c>
    </row>
    <row r="429" spans="1:8" x14ac:dyDescent="0.25">
      <c r="A429" t="str">
        <f t="shared" si="6"/>
        <v>03667650</v>
      </c>
      <c r="B429" t="s">
        <v>119</v>
      </c>
      <c r="C429" t="s">
        <v>434</v>
      </c>
      <c r="E429">
        <v>10000</v>
      </c>
    </row>
    <row r="430" spans="1:8" x14ac:dyDescent="0.25">
      <c r="A430" t="str">
        <f t="shared" si="6"/>
        <v>03667700</v>
      </c>
      <c r="B430" t="s">
        <v>119</v>
      </c>
      <c r="C430" t="s">
        <v>992</v>
      </c>
      <c r="E430">
        <v>106572</v>
      </c>
    </row>
    <row r="431" spans="1:8" x14ac:dyDescent="0.25">
      <c r="A431" t="str">
        <f t="shared" si="6"/>
        <v>03667720</v>
      </c>
      <c r="B431" t="s">
        <v>119</v>
      </c>
      <c r="C431" t="s">
        <v>993</v>
      </c>
      <c r="E431">
        <v>6000</v>
      </c>
    </row>
    <row r="432" spans="1:8" x14ac:dyDescent="0.25">
      <c r="A432" t="str">
        <f t="shared" si="6"/>
        <v>03667750</v>
      </c>
      <c r="B432" t="s">
        <v>119</v>
      </c>
      <c r="C432" t="s">
        <v>435</v>
      </c>
      <c r="F432">
        <v>19413</v>
      </c>
    </row>
    <row r="433" spans="1:8" x14ac:dyDescent="0.25">
      <c r="A433" t="str">
        <f t="shared" si="6"/>
        <v>03667850</v>
      </c>
      <c r="B433" t="s">
        <v>119</v>
      </c>
      <c r="C433" t="s">
        <v>436</v>
      </c>
      <c r="F433">
        <v>30794</v>
      </c>
    </row>
    <row r="434" spans="1:8" x14ac:dyDescent="0.25">
      <c r="A434" t="str">
        <f t="shared" si="6"/>
        <v>03677650</v>
      </c>
      <c r="B434" t="s">
        <v>120</v>
      </c>
      <c r="C434" t="s">
        <v>434</v>
      </c>
      <c r="D434">
        <v>2652.08</v>
      </c>
      <c r="E434">
        <v>7347.92</v>
      </c>
    </row>
    <row r="435" spans="1:8" x14ac:dyDescent="0.25">
      <c r="A435" t="str">
        <f t="shared" si="6"/>
        <v>03677700</v>
      </c>
      <c r="B435" t="s">
        <v>120</v>
      </c>
      <c r="C435" t="s">
        <v>992</v>
      </c>
      <c r="E435">
        <v>35856</v>
      </c>
    </row>
    <row r="436" spans="1:8" x14ac:dyDescent="0.25">
      <c r="A436" t="str">
        <f t="shared" si="6"/>
        <v>03677750</v>
      </c>
      <c r="B436" t="s">
        <v>120</v>
      </c>
      <c r="C436" t="s">
        <v>435</v>
      </c>
      <c r="E436">
        <v>13886.77</v>
      </c>
      <c r="F436">
        <v>19719.23</v>
      </c>
      <c r="G436">
        <v>31</v>
      </c>
    </row>
    <row r="437" spans="1:8" x14ac:dyDescent="0.25">
      <c r="A437" t="str">
        <f t="shared" si="6"/>
        <v>03677850</v>
      </c>
      <c r="B437" t="s">
        <v>120</v>
      </c>
      <c r="C437" t="s">
        <v>436</v>
      </c>
      <c r="F437">
        <v>23448.61</v>
      </c>
      <c r="G437">
        <v>22160.76</v>
      </c>
      <c r="H437">
        <v>20773.14</v>
      </c>
    </row>
    <row r="438" spans="1:8" x14ac:dyDescent="0.25">
      <c r="A438" t="str">
        <f t="shared" si="6"/>
        <v>03687650</v>
      </c>
      <c r="B438" t="s">
        <v>121</v>
      </c>
      <c r="C438" t="s">
        <v>434</v>
      </c>
      <c r="F438">
        <v>577439</v>
      </c>
    </row>
    <row r="439" spans="1:8" x14ac:dyDescent="0.25">
      <c r="A439" t="str">
        <f t="shared" si="6"/>
        <v>03687700</v>
      </c>
      <c r="B439" t="s">
        <v>121</v>
      </c>
      <c r="C439" t="s">
        <v>992</v>
      </c>
      <c r="D439">
        <v>392086</v>
      </c>
      <c r="E439">
        <v>878314</v>
      </c>
    </row>
    <row r="440" spans="1:8" x14ac:dyDescent="0.25">
      <c r="A440" t="str">
        <f t="shared" si="6"/>
        <v>03687720</v>
      </c>
      <c r="B440" t="s">
        <v>121</v>
      </c>
      <c r="C440" t="s">
        <v>993</v>
      </c>
      <c r="E440">
        <v>75000</v>
      </c>
    </row>
    <row r="441" spans="1:8" x14ac:dyDescent="0.25">
      <c r="A441" t="str">
        <f t="shared" si="6"/>
        <v>03687750</v>
      </c>
      <c r="B441" t="s">
        <v>121</v>
      </c>
      <c r="C441" t="s">
        <v>435</v>
      </c>
      <c r="F441">
        <v>1634325.96</v>
      </c>
      <c r="G441">
        <v>479467.13</v>
      </c>
      <c r="H441">
        <v>109476</v>
      </c>
    </row>
    <row r="442" spans="1:8" x14ac:dyDescent="0.25">
      <c r="A442" t="str">
        <f t="shared" si="6"/>
        <v>03687850</v>
      </c>
      <c r="B442" t="s">
        <v>121</v>
      </c>
      <c r="C442" t="s">
        <v>436</v>
      </c>
      <c r="F442">
        <v>582696.78</v>
      </c>
      <c r="G442">
        <v>1893130.22</v>
      </c>
      <c r="H442">
        <v>1946988</v>
      </c>
    </row>
    <row r="443" spans="1:8" x14ac:dyDescent="0.25">
      <c r="A443" t="str">
        <f t="shared" si="6"/>
        <v>03697700</v>
      </c>
      <c r="B443" t="s">
        <v>122</v>
      </c>
      <c r="C443" t="s">
        <v>992</v>
      </c>
      <c r="D443">
        <v>75000</v>
      </c>
      <c r="E443">
        <v>432961</v>
      </c>
    </row>
    <row r="444" spans="1:8" x14ac:dyDescent="0.25">
      <c r="A444" t="str">
        <f t="shared" si="6"/>
        <v>03697720</v>
      </c>
      <c r="B444" t="s">
        <v>122</v>
      </c>
      <c r="C444" t="s">
        <v>993</v>
      </c>
      <c r="E444">
        <v>75000</v>
      </c>
    </row>
    <row r="445" spans="1:8" x14ac:dyDescent="0.25">
      <c r="A445" t="str">
        <f t="shared" si="6"/>
        <v>03707650</v>
      </c>
      <c r="B445" t="s">
        <v>123</v>
      </c>
      <c r="C445" t="s">
        <v>434</v>
      </c>
      <c r="E445">
        <v>295.69</v>
      </c>
      <c r="F445">
        <v>7475.23</v>
      </c>
      <c r="G445">
        <v>2167.08</v>
      </c>
    </row>
    <row r="446" spans="1:8" x14ac:dyDescent="0.25">
      <c r="A446" t="str">
        <f t="shared" si="6"/>
        <v>03707700</v>
      </c>
      <c r="B446" t="s">
        <v>123</v>
      </c>
      <c r="C446" t="s">
        <v>992</v>
      </c>
      <c r="E446">
        <v>5860</v>
      </c>
    </row>
    <row r="447" spans="1:8" x14ac:dyDescent="0.25">
      <c r="A447" t="str">
        <f t="shared" si="6"/>
        <v>03707750</v>
      </c>
      <c r="B447" t="s">
        <v>123</v>
      </c>
      <c r="C447" t="s">
        <v>435</v>
      </c>
      <c r="F447">
        <v>16043.470000000001</v>
      </c>
      <c r="H447">
        <v>6073</v>
      </c>
    </row>
    <row r="448" spans="1:8" x14ac:dyDescent="0.25">
      <c r="A448" t="str">
        <f t="shared" si="6"/>
        <v>03707850</v>
      </c>
      <c r="B448" t="s">
        <v>123</v>
      </c>
      <c r="C448" t="s">
        <v>436</v>
      </c>
      <c r="G448">
        <v>8167.53</v>
      </c>
      <c r="H448">
        <v>29046.47</v>
      </c>
    </row>
    <row r="449" spans="1:8" x14ac:dyDescent="0.25">
      <c r="A449" t="str">
        <f t="shared" si="6"/>
        <v>03747650</v>
      </c>
      <c r="B449" t="s">
        <v>124</v>
      </c>
      <c r="C449" t="s">
        <v>434</v>
      </c>
      <c r="E449">
        <v>15968.36</v>
      </c>
      <c r="F449">
        <v>16340.22</v>
      </c>
      <c r="G449">
        <v>11973</v>
      </c>
    </row>
    <row r="450" spans="1:8" x14ac:dyDescent="0.25">
      <c r="A450" t="str">
        <f t="shared" si="6"/>
        <v>03747700</v>
      </c>
      <c r="B450" t="s">
        <v>124</v>
      </c>
      <c r="C450" t="s">
        <v>992</v>
      </c>
      <c r="E450">
        <v>129335</v>
      </c>
    </row>
    <row r="451" spans="1:8" x14ac:dyDescent="0.25">
      <c r="A451" t="str">
        <f t="shared" si="6"/>
        <v>03747750</v>
      </c>
      <c r="B451" t="s">
        <v>124</v>
      </c>
      <c r="C451" t="s">
        <v>435</v>
      </c>
      <c r="F451">
        <v>60258.66</v>
      </c>
      <c r="G451">
        <v>66299.759999999995</v>
      </c>
      <c r="H451">
        <v>61585</v>
      </c>
    </row>
    <row r="452" spans="1:8" x14ac:dyDescent="0.25">
      <c r="A452" t="str">
        <f t="shared" si="6"/>
        <v>03747850</v>
      </c>
      <c r="B452" t="s">
        <v>124</v>
      </c>
      <c r="C452" t="s">
        <v>436</v>
      </c>
      <c r="G452">
        <v>157103.84999999998</v>
      </c>
      <c r="H452">
        <v>221296.02000000002</v>
      </c>
    </row>
    <row r="453" spans="1:8" x14ac:dyDescent="0.25">
      <c r="A453" t="str">
        <f t="shared" si="6"/>
        <v>03767650</v>
      </c>
      <c r="B453" t="s">
        <v>125</v>
      </c>
      <c r="C453" t="s">
        <v>434</v>
      </c>
      <c r="E453">
        <v>16881.97</v>
      </c>
      <c r="F453">
        <v>7699.55</v>
      </c>
      <c r="G453">
        <v>127.48</v>
      </c>
    </row>
    <row r="454" spans="1:8" x14ac:dyDescent="0.25">
      <c r="A454" t="str">
        <f t="shared" si="6"/>
        <v>03767700</v>
      </c>
      <c r="B454" t="s">
        <v>125</v>
      </c>
      <c r="C454" t="s">
        <v>992</v>
      </c>
      <c r="E454">
        <v>62366</v>
      </c>
    </row>
    <row r="455" spans="1:8" x14ac:dyDescent="0.25">
      <c r="A455" t="str">
        <f t="shared" ref="A455:A518" si="7">B455&amp;C455</f>
        <v>03767750</v>
      </c>
      <c r="B455" t="s">
        <v>125</v>
      </c>
      <c r="C455" t="s">
        <v>435</v>
      </c>
      <c r="E455">
        <v>15918.84</v>
      </c>
      <c r="F455">
        <v>81431.16</v>
      </c>
      <c r="G455">
        <v>10432</v>
      </c>
    </row>
    <row r="456" spans="1:8" x14ac:dyDescent="0.25">
      <c r="A456" t="str">
        <f t="shared" si="7"/>
        <v>03767850</v>
      </c>
      <c r="B456" t="s">
        <v>125</v>
      </c>
      <c r="C456" t="s">
        <v>436</v>
      </c>
      <c r="F456">
        <v>76112.350000000006</v>
      </c>
      <c r="G456">
        <v>47189.93</v>
      </c>
      <c r="H456">
        <v>58408.01</v>
      </c>
    </row>
    <row r="457" spans="1:8" x14ac:dyDescent="0.25">
      <c r="A457" t="str">
        <f t="shared" si="7"/>
        <v>03777650</v>
      </c>
      <c r="B457" t="s">
        <v>126</v>
      </c>
      <c r="C457" t="s">
        <v>434</v>
      </c>
      <c r="E457">
        <v>23589</v>
      </c>
    </row>
    <row r="458" spans="1:8" x14ac:dyDescent="0.25">
      <c r="A458" t="str">
        <f t="shared" si="7"/>
        <v>03777700</v>
      </c>
      <c r="B458" t="s">
        <v>126</v>
      </c>
      <c r="C458" t="s">
        <v>992</v>
      </c>
      <c r="E458">
        <v>43112</v>
      </c>
    </row>
    <row r="459" spans="1:8" x14ac:dyDescent="0.25">
      <c r="A459" t="str">
        <f t="shared" si="7"/>
        <v>03777750</v>
      </c>
      <c r="B459" t="s">
        <v>126</v>
      </c>
      <c r="C459" t="s">
        <v>435</v>
      </c>
      <c r="E459">
        <v>40000</v>
      </c>
      <c r="F459">
        <v>55546</v>
      </c>
      <c r="H459">
        <v>14763</v>
      </c>
    </row>
    <row r="460" spans="1:8" x14ac:dyDescent="0.25">
      <c r="A460" t="str">
        <f t="shared" si="7"/>
        <v>03777850</v>
      </c>
      <c r="B460" t="s">
        <v>126</v>
      </c>
      <c r="C460" t="s">
        <v>436</v>
      </c>
      <c r="F460">
        <v>97214.89</v>
      </c>
      <c r="G460">
        <v>120460</v>
      </c>
    </row>
    <row r="461" spans="1:8" x14ac:dyDescent="0.25">
      <c r="A461" t="str">
        <f t="shared" si="7"/>
        <v>03787700</v>
      </c>
      <c r="B461" t="s">
        <v>127</v>
      </c>
      <c r="C461" t="s">
        <v>992</v>
      </c>
      <c r="E461">
        <v>20928</v>
      </c>
    </row>
    <row r="462" spans="1:8" x14ac:dyDescent="0.25">
      <c r="A462" t="str">
        <f t="shared" si="7"/>
        <v>03857650</v>
      </c>
      <c r="B462" t="s">
        <v>128</v>
      </c>
      <c r="C462" t="s">
        <v>434</v>
      </c>
      <c r="E462">
        <v>295.95999999999998</v>
      </c>
      <c r="F462">
        <v>296</v>
      </c>
      <c r="G462">
        <v>14838</v>
      </c>
    </row>
    <row r="463" spans="1:8" x14ac:dyDescent="0.25">
      <c r="A463" t="str">
        <f t="shared" si="7"/>
        <v>03857700</v>
      </c>
      <c r="B463" t="s">
        <v>128</v>
      </c>
      <c r="C463" t="s">
        <v>992</v>
      </c>
      <c r="E463">
        <v>3348</v>
      </c>
    </row>
    <row r="464" spans="1:8" x14ac:dyDescent="0.25">
      <c r="A464" t="str">
        <f t="shared" si="7"/>
        <v>03857750</v>
      </c>
      <c r="B464" t="s">
        <v>128</v>
      </c>
      <c r="C464" t="s">
        <v>435</v>
      </c>
      <c r="F464">
        <v>5678</v>
      </c>
      <c r="G464">
        <v>8313</v>
      </c>
      <c r="H464">
        <v>19642</v>
      </c>
    </row>
    <row r="465" spans="1:8" x14ac:dyDescent="0.25">
      <c r="A465" t="str">
        <f t="shared" si="7"/>
        <v>03857850</v>
      </c>
      <c r="B465" t="s">
        <v>128</v>
      </c>
      <c r="C465" t="s">
        <v>436</v>
      </c>
      <c r="F465">
        <v>1500</v>
      </c>
      <c r="G465">
        <v>59907</v>
      </c>
    </row>
    <row r="466" spans="1:8" x14ac:dyDescent="0.25">
      <c r="A466" t="str">
        <f t="shared" si="7"/>
        <v>03867650</v>
      </c>
      <c r="B466" t="s">
        <v>129</v>
      </c>
      <c r="C466" t="s">
        <v>434</v>
      </c>
      <c r="E466">
        <v>9342.9599999999991</v>
      </c>
      <c r="F466">
        <v>8864</v>
      </c>
      <c r="G466">
        <v>2727</v>
      </c>
    </row>
    <row r="467" spans="1:8" x14ac:dyDescent="0.25">
      <c r="A467" t="str">
        <f t="shared" si="7"/>
        <v>03867700</v>
      </c>
      <c r="B467" t="s">
        <v>129</v>
      </c>
      <c r="C467" t="s">
        <v>992</v>
      </c>
      <c r="E467">
        <v>2511</v>
      </c>
    </row>
    <row r="468" spans="1:8" x14ac:dyDescent="0.25">
      <c r="A468" t="str">
        <f t="shared" si="7"/>
        <v>03867750</v>
      </c>
      <c r="B468" t="s">
        <v>129</v>
      </c>
      <c r="C468" t="s">
        <v>435</v>
      </c>
      <c r="F468">
        <v>30157.69</v>
      </c>
      <c r="G468">
        <v>23300</v>
      </c>
      <c r="H468">
        <v>16226</v>
      </c>
    </row>
    <row r="469" spans="1:8" x14ac:dyDescent="0.25">
      <c r="A469" t="str">
        <f t="shared" si="7"/>
        <v>03867850</v>
      </c>
      <c r="B469" t="s">
        <v>129</v>
      </c>
      <c r="C469" t="s">
        <v>436</v>
      </c>
      <c r="F469">
        <v>29454</v>
      </c>
      <c r="G469">
        <v>22040</v>
      </c>
    </row>
    <row r="470" spans="1:8" x14ac:dyDescent="0.25">
      <c r="A470" t="str">
        <f t="shared" si="7"/>
        <v>03877650</v>
      </c>
      <c r="B470" t="s">
        <v>130</v>
      </c>
      <c r="C470" t="s">
        <v>434</v>
      </c>
      <c r="E470">
        <v>14069</v>
      </c>
      <c r="F470">
        <v>365</v>
      </c>
    </row>
    <row r="471" spans="1:8" x14ac:dyDescent="0.25">
      <c r="A471" t="str">
        <f t="shared" si="7"/>
        <v>03877700</v>
      </c>
      <c r="B471" t="s">
        <v>130</v>
      </c>
      <c r="C471" t="s">
        <v>992</v>
      </c>
      <c r="E471">
        <v>6278</v>
      </c>
    </row>
    <row r="472" spans="1:8" x14ac:dyDescent="0.25">
      <c r="A472" t="str">
        <f t="shared" si="7"/>
        <v>03877750</v>
      </c>
      <c r="B472" t="s">
        <v>130</v>
      </c>
      <c r="C472" t="s">
        <v>435</v>
      </c>
      <c r="F472">
        <v>1494</v>
      </c>
      <c r="G472">
        <v>50427</v>
      </c>
    </row>
    <row r="473" spans="1:8" x14ac:dyDescent="0.25">
      <c r="A473" t="str">
        <f t="shared" si="7"/>
        <v>03877850</v>
      </c>
      <c r="B473" t="s">
        <v>130</v>
      </c>
      <c r="C473" t="s">
        <v>436</v>
      </c>
      <c r="F473">
        <v>1614.75</v>
      </c>
      <c r="G473">
        <v>122072</v>
      </c>
      <c r="H473">
        <v>6785</v>
      </c>
    </row>
    <row r="474" spans="1:8" x14ac:dyDescent="0.25">
      <c r="A474" t="str">
        <f t="shared" si="7"/>
        <v>03927650</v>
      </c>
      <c r="B474" t="s">
        <v>131</v>
      </c>
      <c r="C474" t="s">
        <v>434</v>
      </c>
      <c r="E474">
        <v>3379.43</v>
      </c>
      <c r="F474">
        <v>6252.42</v>
      </c>
      <c r="G474">
        <v>3935</v>
      </c>
    </row>
    <row r="475" spans="1:8" x14ac:dyDescent="0.25">
      <c r="A475" t="str">
        <f t="shared" si="7"/>
        <v>03927700</v>
      </c>
      <c r="B475" t="s">
        <v>131</v>
      </c>
      <c r="C475" t="s">
        <v>992</v>
      </c>
      <c r="E475">
        <v>2093</v>
      </c>
    </row>
    <row r="476" spans="1:8" x14ac:dyDescent="0.25">
      <c r="A476" t="str">
        <f t="shared" si="7"/>
        <v>03927750</v>
      </c>
      <c r="B476" t="s">
        <v>131</v>
      </c>
      <c r="C476" t="s">
        <v>435</v>
      </c>
      <c r="F476">
        <v>15380.57</v>
      </c>
      <c r="G476">
        <v>23750</v>
      </c>
      <c r="H476">
        <v>10985</v>
      </c>
    </row>
    <row r="477" spans="1:8" x14ac:dyDescent="0.25">
      <c r="A477" t="str">
        <f t="shared" si="7"/>
        <v>03927850</v>
      </c>
      <c r="B477" t="s">
        <v>131</v>
      </c>
      <c r="C477" t="s">
        <v>436</v>
      </c>
      <c r="F477">
        <v>2766.61</v>
      </c>
      <c r="G477">
        <v>10813</v>
      </c>
    </row>
    <row r="478" spans="1:8" x14ac:dyDescent="0.25">
      <c r="A478" t="str">
        <f t="shared" si="7"/>
        <v>03947650</v>
      </c>
      <c r="B478" t="s">
        <v>132</v>
      </c>
      <c r="C478" t="s">
        <v>434</v>
      </c>
      <c r="G478">
        <v>10000</v>
      </c>
    </row>
    <row r="479" spans="1:8" x14ac:dyDescent="0.25">
      <c r="A479" t="str">
        <f t="shared" si="7"/>
        <v>03947700</v>
      </c>
      <c r="B479" t="s">
        <v>132</v>
      </c>
      <c r="C479" t="s">
        <v>992</v>
      </c>
      <c r="E479">
        <v>1256</v>
      </c>
    </row>
    <row r="480" spans="1:8" x14ac:dyDescent="0.25">
      <c r="A480" t="str">
        <f t="shared" si="7"/>
        <v>04007650</v>
      </c>
      <c r="B480" t="s">
        <v>133</v>
      </c>
      <c r="C480" t="s">
        <v>434</v>
      </c>
      <c r="D480">
        <v>39342</v>
      </c>
      <c r="E480">
        <v>1297192</v>
      </c>
      <c r="F480">
        <v>109856.8</v>
      </c>
      <c r="G480">
        <v>39392</v>
      </c>
    </row>
    <row r="481" spans="1:8" x14ac:dyDescent="0.25">
      <c r="A481" t="str">
        <f t="shared" si="7"/>
        <v>04007700</v>
      </c>
      <c r="B481" t="s">
        <v>133</v>
      </c>
      <c r="C481" t="s">
        <v>992</v>
      </c>
      <c r="E481">
        <v>826594</v>
      </c>
    </row>
    <row r="482" spans="1:8" x14ac:dyDescent="0.25">
      <c r="A482" t="str">
        <f t="shared" si="7"/>
        <v>04007720</v>
      </c>
      <c r="B482" t="s">
        <v>133</v>
      </c>
      <c r="C482" t="s">
        <v>993</v>
      </c>
      <c r="E482">
        <v>1000000</v>
      </c>
    </row>
    <row r="483" spans="1:8" x14ac:dyDescent="0.25">
      <c r="A483" t="str">
        <f t="shared" si="7"/>
        <v>04007750</v>
      </c>
      <c r="B483" t="s">
        <v>133</v>
      </c>
      <c r="C483" t="s">
        <v>435</v>
      </c>
      <c r="F483">
        <v>2369411.34</v>
      </c>
      <c r="G483">
        <v>2242529.37</v>
      </c>
      <c r="H483">
        <v>1423707.63</v>
      </c>
    </row>
    <row r="484" spans="1:8" x14ac:dyDescent="0.25">
      <c r="A484" t="str">
        <f t="shared" si="7"/>
        <v>04007850</v>
      </c>
      <c r="B484" t="s">
        <v>133</v>
      </c>
      <c r="C484" t="s">
        <v>436</v>
      </c>
      <c r="F484">
        <v>1127089.77</v>
      </c>
      <c r="G484">
        <v>1383421.63</v>
      </c>
      <c r="H484">
        <v>7019106.4299999997</v>
      </c>
    </row>
    <row r="485" spans="1:8" x14ac:dyDescent="0.25">
      <c r="A485" t="str">
        <f t="shared" si="7"/>
        <v>04017700</v>
      </c>
      <c r="B485" t="s">
        <v>134</v>
      </c>
      <c r="C485" t="s">
        <v>992</v>
      </c>
      <c r="E485">
        <v>247370</v>
      </c>
    </row>
    <row r="486" spans="1:8" x14ac:dyDescent="0.25">
      <c r="A486" t="str">
        <f t="shared" si="7"/>
        <v>04027650</v>
      </c>
      <c r="B486" t="s">
        <v>135</v>
      </c>
      <c r="C486" t="s">
        <v>434</v>
      </c>
      <c r="E486">
        <v>224163</v>
      </c>
    </row>
    <row r="487" spans="1:8" x14ac:dyDescent="0.25">
      <c r="A487" t="str">
        <f t="shared" si="7"/>
        <v>04027700</v>
      </c>
      <c r="B487" t="s">
        <v>135</v>
      </c>
      <c r="C487" t="s">
        <v>992</v>
      </c>
      <c r="E487">
        <v>246114</v>
      </c>
    </row>
    <row r="488" spans="1:8" x14ac:dyDescent="0.25">
      <c r="A488" t="str">
        <f t="shared" si="7"/>
        <v>04027730</v>
      </c>
      <c r="B488" t="s">
        <v>135</v>
      </c>
      <c r="C488" t="s">
        <v>995</v>
      </c>
      <c r="E488">
        <v>75000</v>
      </c>
    </row>
    <row r="489" spans="1:8" x14ac:dyDescent="0.25">
      <c r="A489" t="str">
        <f t="shared" si="7"/>
        <v>04027750</v>
      </c>
      <c r="B489" t="s">
        <v>135</v>
      </c>
      <c r="C489" t="s">
        <v>435</v>
      </c>
      <c r="E489">
        <v>65333.85</v>
      </c>
      <c r="F489">
        <v>537254</v>
      </c>
      <c r="G489">
        <v>124529</v>
      </c>
      <c r="H489">
        <v>313718.15000000002</v>
      </c>
    </row>
    <row r="490" spans="1:8" x14ac:dyDescent="0.25">
      <c r="A490" t="str">
        <f t="shared" si="7"/>
        <v>04027850</v>
      </c>
      <c r="B490" t="s">
        <v>135</v>
      </c>
      <c r="C490" t="s">
        <v>436</v>
      </c>
      <c r="E490">
        <v>2989.22</v>
      </c>
      <c r="F490">
        <v>755380</v>
      </c>
      <c r="G490">
        <v>1311816</v>
      </c>
      <c r="H490">
        <v>338803.78</v>
      </c>
    </row>
    <row r="491" spans="1:8" x14ac:dyDescent="0.25">
      <c r="A491" t="str">
        <f t="shared" si="7"/>
        <v>04037700</v>
      </c>
      <c r="B491" t="s">
        <v>136</v>
      </c>
      <c r="C491" t="s">
        <v>992</v>
      </c>
      <c r="E491">
        <v>89991</v>
      </c>
    </row>
    <row r="492" spans="1:8" x14ac:dyDescent="0.25">
      <c r="A492" t="str">
        <f t="shared" si="7"/>
        <v>04037750</v>
      </c>
      <c r="B492" t="s">
        <v>136</v>
      </c>
      <c r="C492" t="s">
        <v>435</v>
      </c>
      <c r="E492">
        <v>43440</v>
      </c>
    </row>
    <row r="493" spans="1:8" x14ac:dyDescent="0.25">
      <c r="A493" t="str">
        <f t="shared" si="7"/>
        <v>04047650</v>
      </c>
      <c r="B493" t="s">
        <v>137</v>
      </c>
      <c r="C493" t="s">
        <v>434</v>
      </c>
      <c r="D493">
        <v>14065</v>
      </c>
      <c r="E493">
        <v>16753</v>
      </c>
      <c r="G493">
        <v>1144</v>
      </c>
    </row>
    <row r="494" spans="1:8" x14ac:dyDescent="0.25">
      <c r="A494" t="str">
        <f t="shared" si="7"/>
        <v>04047700</v>
      </c>
      <c r="B494" t="s">
        <v>137</v>
      </c>
      <c r="C494" t="s">
        <v>992</v>
      </c>
      <c r="E494">
        <v>31872</v>
      </c>
    </row>
    <row r="495" spans="1:8" x14ac:dyDescent="0.25">
      <c r="A495" t="str">
        <f t="shared" si="7"/>
        <v>04047750</v>
      </c>
      <c r="B495" t="s">
        <v>137</v>
      </c>
      <c r="C495" t="s">
        <v>435</v>
      </c>
      <c r="E495">
        <v>52309</v>
      </c>
      <c r="F495">
        <v>76694</v>
      </c>
      <c r="G495">
        <v>2902</v>
      </c>
    </row>
    <row r="496" spans="1:8" x14ac:dyDescent="0.25">
      <c r="A496" t="str">
        <f t="shared" si="7"/>
        <v>04047850</v>
      </c>
      <c r="B496" t="s">
        <v>137</v>
      </c>
      <c r="C496" t="s">
        <v>436</v>
      </c>
      <c r="F496">
        <v>122098</v>
      </c>
      <c r="G496">
        <v>160623</v>
      </c>
    </row>
    <row r="497" spans="1:8" x14ac:dyDescent="0.25">
      <c r="A497" t="str">
        <f t="shared" si="7"/>
        <v>04077650</v>
      </c>
      <c r="B497" t="s">
        <v>138</v>
      </c>
      <c r="C497" t="s">
        <v>434</v>
      </c>
      <c r="D497">
        <v>5472</v>
      </c>
      <c r="E497">
        <v>18943</v>
      </c>
      <c r="F497">
        <v>431</v>
      </c>
    </row>
    <row r="498" spans="1:8" x14ac:dyDescent="0.25">
      <c r="A498" t="str">
        <f t="shared" si="7"/>
        <v>04077700</v>
      </c>
      <c r="B498" t="s">
        <v>138</v>
      </c>
      <c r="C498" t="s">
        <v>992</v>
      </c>
      <c r="E498">
        <v>23439</v>
      </c>
    </row>
    <row r="499" spans="1:8" x14ac:dyDescent="0.25">
      <c r="A499" t="str">
        <f t="shared" si="7"/>
        <v>04077750</v>
      </c>
      <c r="B499" t="s">
        <v>138</v>
      </c>
      <c r="C499" t="s">
        <v>435</v>
      </c>
      <c r="F499">
        <v>92817</v>
      </c>
      <c r="G499">
        <v>21417</v>
      </c>
    </row>
    <row r="500" spans="1:8" x14ac:dyDescent="0.25">
      <c r="A500" t="str">
        <f t="shared" si="7"/>
        <v>04077850</v>
      </c>
      <c r="B500" t="s">
        <v>138</v>
      </c>
      <c r="C500" t="s">
        <v>436</v>
      </c>
      <c r="F500">
        <v>41293</v>
      </c>
      <c r="G500">
        <v>80865</v>
      </c>
      <c r="H500">
        <v>128445</v>
      </c>
    </row>
    <row r="501" spans="1:8" x14ac:dyDescent="0.25">
      <c r="A501" t="str">
        <f t="shared" si="7"/>
        <v>04117650</v>
      </c>
      <c r="B501" t="s">
        <v>139</v>
      </c>
      <c r="C501" t="s">
        <v>434</v>
      </c>
      <c r="E501">
        <v>22661</v>
      </c>
    </row>
    <row r="502" spans="1:8" x14ac:dyDescent="0.25">
      <c r="A502" t="str">
        <f t="shared" si="7"/>
        <v>04117700</v>
      </c>
      <c r="B502" t="s">
        <v>139</v>
      </c>
      <c r="C502" t="s">
        <v>992</v>
      </c>
      <c r="E502">
        <v>34860</v>
      </c>
    </row>
    <row r="503" spans="1:8" x14ac:dyDescent="0.25">
      <c r="A503" t="str">
        <f t="shared" si="7"/>
        <v>04117750</v>
      </c>
      <c r="B503" t="s">
        <v>139</v>
      </c>
      <c r="C503" t="s">
        <v>435</v>
      </c>
      <c r="E503">
        <v>30240.52</v>
      </c>
      <c r="F503">
        <v>54748.51</v>
      </c>
      <c r="G503">
        <v>3308.97</v>
      </c>
    </row>
    <row r="504" spans="1:8" x14ac:dyDescent="0.25">
      <c r="A504" t="str">
        <f t="shared" si="7"/>
        <v>04117850</v>
      </c>
      <c r="B504" t="s">
        <v>139</v>
      </c>
      <c r="C504" t="s">
        <v>436</v>
      </c>
      <c r="E504">
        <v>34769.25</v>
      </c>
      <c r="F504">
        <v>140689.08000000002</v>
      </c>
      <c r="G504">
        <v>9095.51</v>
      </c>
      <c r="H504">
        <v>7790.81</v>
      </c>
    </row>
    <row r="505" spans="1:8" x14ac:dyDescent="0.25">
      <c r="A505" t="str">
        <f t="shared" si="7"/>
        <v>04167650</v>
      </c>
      <c r="B505" t="s">
        <v>140</v>
      </c>
      <c r="C505" t="s">
        <v>434</v>
      </c>
      <c r="D505">
        <v>22914</v>
      </c>
      <c r="E505">
        <v>24161</v>
      </c>
    </row>
    <row r="506" spans="1:8" x14ac:dyDescent="0.25">
      <c r="A506" t="str">
        <f t="shared" si="7"/>
        <v>04167700</v>
      </c>
      <c r="B506" t="s">
        <v>140</v>
      </c>
      <c r="C506" t="s">
        <v>992</v>
      </c>
      <c r="E506">
        <v>86653</v>
      </c>
    </row>
    <row r="507" spans="1:8" x14ac:dyDescent="0.25">
      <c r="A507" t="str">
        <f t="shared" si="7"/>
        <v>04167750</v>
      </c>
      <c r="B507" t="s">
        <v>140</v>
      </c>
      <c r="C507" t="s">
        <v>435</v>
      </c>
      <c r="E507">
        <v>37496</v>
      </c>
      <c r="F507">
        <v>138387</v>
      </c>
      <c r="G507">
        <v>2530</v>
      </c>
      <c r="H507">
        <v>2335</v>
      </c>
    </row>
    <row r="508" spans="1:8" x14ac:dyDescent="0.25">
      <c r="A508" t="str">
        <f t="shared" si="7"/>
        <v>04167850</v>
      </c>
      <c r="B508" t="s">
        <v>140</v>
      </c>
      <c r="C508" t="s">
        <v>436</v>
      </c>
      <c r="F508">
        <v>128225</v>
      </c>
      <c r="G508">
        <v>74957</v>
      </c>
      <c r="H508">
        <v>145429</v>
      </c>
    </row>
    <row r="509" spans="1:8" x14ac:dyDescent="0.25">
      <c r="A509" t="str">
        <f t="shared" si="7"/>
        <v>04187700</v>
      </c>
      <c r="B509" t="s">
        <v>141</v>
      </c>
      <c r="C509" t="s">
        <v>992</v>
      </c>
      <c r="E509">
        <v>9208</v>
      </c>
    </row>
    <row r="510" spans="1:8" x14ac:dyDescent="0.25">
      <c r="A510" t="str">
        <f t="shared" si="7"/>
        <v>04187750</v>
      </c>
      <c r="B510" t="s">
        <v>141</v>
      </c>
      <c r="C510" t="s">
        <v>435</v>
      </c>
      <c r="H510">
        <v>42796</v>
      </c>
    </row>
    <row r="511" spans="1:8" x14ac:dyDescent="0.25">
      <c r="A511" t="str">
        <f t="shared" si="7"/>
        <v>04187850</v>
      </c>
      <c r="B511" t="s">
        <v>141</v>
      </c>
      <c r="C511" t="s">
        <v>436</v>
      </c>
      <c r="E511">
        <v>10000</v>
      </c>
      <c r="F511">
        <v>35552</v>
      </c>
      <c r="G511">
        <v>2020</v>
      </c>
      <c r="H511">
        <v>2204</v>
      </c>
    </row>
    <row r="512" spans="1:8" x14ac:dyDescent="0.25">
      <c r="A512" t="str">
        <f t="shared" si="7"/>
        <v>04197650</v>
      </c>
      <c r="B512" t="s">
        <v>142</v>
      </c>
      <c r="C512" t="s">
        <v>434</v>
      </c>
      <c r="E512">
        <v>48999.35</v>
      </c>
      <c r="F512">
        <v>237.65</v>
      </c>
    </row>
    <row r="513" spans="1:8" x14ac:dyDescent="0.25">
      <c r="A513" t="str">
        <f t="shared" si="7"/>
        <v>04197700</v>
      </c>
      <c r="B513" t="s">
        <v>142</v>
      </c>
      <c r="C513" t="s">
        <v>992</v>
      </c>
      <c r="E513">
        <v>52788</v>
      </c>
    </row>
    <row r="514" spans="1:8" x14ac:dyDescent="0.25">
      <c r="A514" t="str">
        <f t="shared" si="7"/>
        <v>04197720</v>
      </c>
      <c r="B514" t="s">
        <v>142</v>
      </c>
      <c r="C514" t="s">
        <v>993</v>
      </c>
      <c r="E514">
        <v>6000</v>
      </c>
    </row>
    <row r="515" spans="1:8" x14ac:dyDescent="0.25">
      <c r="A515" t="str">
        <f t="shared" si="7"/>
        <v>04197750</v>
      </c>
      <c r="B515" t="s">
        <v>142</v>
      </c>
      <c r="C515" t="s">
        <v>435</v>
      </c>
      <c r="E515">
        <v>5487.13</v>
      </c>
      <c r="F515">
        <v>105609.87</v>
      </c>
      <c r="G515">
        <v>52937</v>
      </c>
      <c r="H515">
        <v>50172</v>
      </c>
    </row>
    <row r="516" spans="1:8" x14ac:dyDescent="0.25">
      <c r="A516" t="str">
        <f t="shared" si="7"/>
        <v>04197850</v>
      </c>
      <c r="B516" t="s">
        <v>142</v>
      </c>
      <c r="C516" t="s">
        <v>436</v>
      </c>
      <c r="F516">
        <v>70906</v>
      </c>
      <c r="G516">
        <v>131508</v>
      </c>
      <c r="H516">
        <v>237042</v>
      </c>
    </row>
    <row r="517" spans="1:8" x14ac:dyDescent="0.25">
      <c r="A517" t="str">
        <f t="shared" si="7"/>
        <v>04207700</v>
      </c>
      <c r="B517" t="s">
        <v>143</v>
      </c>
      <c r="C517" t="s">
        <v>992</v>
      </c>
      <c r="E517">
        <v>34362</v>
      </c>
    </row>
    <row r="518" spans="1:8" x14ac:dyDescent="0.25">
      <c r="A518" t="str">
        <f t="shared" si="7"/>
        <v>04207720</v>
      </c>
      <c r="B518" t="s">
        <v>143</v>
      </c>
      <c r="C518" t="s">
        <v>993</v>
      </c>
      <c r="E518">
        <v>6000</v>
      </c>
    </row>
    <row r="519" spans="1:8" x14ac:dyDescent="0.25">
      <c r="A519" t="str">
        <f t="shared" ref="A519:A582" si="8">B519&amp;C519</f>
        <v>04247650</v>
      </c>
      <c r="B519" t="s">
        <v>144</v>
      </c>
      <c r="C519" t="s">
        <v>434</v>
      </c>
      <c r="E519">
        <v>6992</v>
      </c>
      <c r="F519">
        <v>7162</v>
      </c>
    </row>
    <row r="520" spans="1:8" x14ac:dyDescent="0.25">
      <c r="A520" t="str">
        <f t="shared" si="8"/>
        <v>04247700</v>
      </c>
      <c r="B520" t="s">
        <v>144</v>
      </c>
      <c r="C520" t="s">
        <v>992</v>
      </c>
      <c r="E520">
        <v>5441</v>
      </c>
    </row>
    <row r="521" spans="1:8" x14ac:dyDescent="0.25">
      <c r="A521" t="str">
        <f t="shared" si="8"/>
        <v>04247750</v>
      </c>
      <c r="B521" t="s">
        <v>144</v>
      </c>
      <c r="C521" t="s">
        <v>435</v>
      </c>
      <c r="F521">
        <v>10000</v>
      </c>
      <c r="H521">
        <v>1627</v>
      </c>
    </row>
    <row r="522" spans="1:8" x14ac:dyDescent="0.25">
      <c r="A522" t="str">
        <f t="shared" si="8"/>
        <v>04247850</v>
      </c>
      <c r="B522" t="s">
        <v>144</v>
      </c>
      <c r="C522" t="s">
        <v>436</v>
      </c>
      <c r="F522">
        <v>4270.74</v>
      </c>
      <c r="H522">
        <v>3481.34</v>
      </c>
    </row>
    <row r="523" spans="1:8" x14ac:dyDescent="0.25">
      <c r="A523" t="str">
        <f t="shared" si="8"/>
        <v>04257650</v>
      </c>
      <c r="B523" t="s">
        <v>145</v>
      </c>
      <c r="C523" t="s">
        <v>434</v>
      </c>
      <c r="D523">
        <v>12823</v>
      </c>
      <c r="E523">
        <v>258104</v>
      </c>
    </row>
    <row r="524" spans="1:8" x14ac:dyDescent="0.25">
      <c r="A524" t="str">
        <f t="shared" si="8"/>
        <v>04257700</v>
      </c>
      <c r="B524" t="s">
        <v>145</v>
      </c>
      <c r="C524" t="s">
        <v>992</v>
      </c>
      <c r="E524">
        <v>126824</v>
      </c>
    </row>
    <row r="525" spans="1:8" x14ac:dyDescent="0.25">
      <c r="A525" t="str">
        <f t="shared" si="8"/>
        <v>04257750</v>
      </c>
      <c r="B525" t="s">
        <v>145</v>
      </c>
      <c r="C525" t="s">
        <v>435</v>
      </c>
      <c r="E525">
        <v>99164.18</v>
      </c>
      <c r="F525">
        <v>1021850.82</v>
      </c>
      <c r="H525">
        <v>1384</v>
      </c>
    </row>
    <row r="526" spans="1:8" x14ac:dyDescent="0.25">
      <c r="A526" t="str">
        <f t="shared" si="8"/>
        <v>04257850</v>
      </c>
      <c r="B526" t="s">
        <v>145</v>
      </c>
      <c r="C526" t="s">
        <v>436</v>
      </c>
      <c r="F526">
        <v>812729.49</v>
      </c>
      <c r="G526">
        <v>1242102.8999999999</v>
      </c>
      <c r="H526">
        <v>539833</v>
      </c>
    </row>
    <row r="527" spans="1:8" x14ac:dyDescent="0.25">
      <c r="A527" t="str">
        <f t="shared" si="8"/>
        <v>04267700</v>
      </c>
      <c r="B527" t="s">
        <v>146</v>
      </c>
      <c r="C527" t="s">
        <v>992</v>
      </c>
      <c r="E527">
        <v>103530</v>
      </c>
    </row>
    <row r="528" spans="1:8" x14ac:dyDescent="0.25">
      <c r="A528" t="str">
        <f t="shared" si="8"/>
        <v>04277650</v>
      </c>
      <c r="B528" t="s">
        <v>147</v>
      </c>
      <c r="C528" t="s">
        <v>434</v>
      </c>
      <c r="D528">
        <v>120568</v>
      </c>
      <c r="E528">
        <v>362705.03</v>
      </c>
      <c r="F528">
        <v>35130.769999999997</v>
      </c>
      <c r="G528">
        <v>0.2</v>
      </c>
    </row>
    <row r="529" spans="1:8" x14ac:dyDescent="0.25">
      <c r="A529" t="str">
        <f t="shared" si="8"/>
        <v>04277700</v>
      </c>
      <c r="B529" t="s">
        <v>147</v>
      </c>
      <c r="C529" t="s">
        <v>992</v>
      </c>
      <c r="E529">
        <v>532828</v>
      </c>
    </row>
    <row r="530" spans="1:8" x14ac:dyDescent="0.25">
      <c r="A530" t="str">
        <f t="shared" si="8"/>
        <v>04277750</v>
      </c>
      <c r="B530" t="s">
        <v>147</v>
      </c>
      <c r="C530" t="s">
        <v>435</v>
      </c>
      <c r="E530">
        <v>490245</v>
      </c>
      <c r="F530">
        <v>1403774.1</v>
      </c>
      <c r="G530">
        <v>201161.24</v>
      </c>
      <c r="H530">
        <v>25950.73</v>
      </c>
    </row>
    <row r="531" spans="1:8" x14ac:dyDescent="0.25">
      <c r="A531" t="str">
        <f t="shared" si="8"/>
        <v>04277850</v>
      </c>
      <c r="B531" t="s">
        <v>147</v>
      </c>
      <c r="C531" t="s">
        <v>436</v>
      </c>
      <c r="F531">
        <v>9212.5</v>
      </c>
      <c r="G531">
        <v>1621507.5</v>
      </c>
      <c r="H531">
        <v>2632283.62</v>
      </c>
    </row>
    <row r="532" spans="1:8" x14ac:dyDescent="0.25">
      <c r="A532" t="str">
        <f t="shared" si="8"/>
        <v>04287700</v>
      </c>
      <c r="B532" t="s">
        <v>148</v>
      </c>
      <c r="C532" t="s">
        <v>992</v>
      </c>
      <c r="E532">
        <v>220582</v>
      </c>
    </row>
    <row r="533" spans="1:8" x14ac:dyDescent="0.25">
      <c r="A533" t="str">
        <f t="shared" si="8"/>
        <v>04457650</v>
      </c>
      <c r="B533" t="s">
        <v>149</v>
      </c>
      <c r="C533" t="s">
        <v>434</v>
      </c>
      <c r="E533">
        <v>1689</v>
      </c>
      <c r="F533">
        <v>8311</v>
      </c>
    </row>
    <row r="534" spans="1:8" x14ac:dyDescent="0.25">
      <c r="A534" t="str">
        <f t="shared" si="8"/>
        <v>04457700</v>
      </c>
      <c r="B534" t="s">
        <v>149</v>
      </c>
      <c r="C534" t="s">
        <v>992</v>
      </c>
      <c r="E534">
        <v>8964</v>
      </c>
    </row>
    <row r="535" spans="1:8" x14ac:dyDescent="0.25">
      <c r="A535" t="str">
        <f t="shared" si="8"/>
        <v>04457750</v>
      </c>
      <c r="B535" t="s">
        <v>149</v>
      </c>
      <c r="C535" t="s">
        <v>435</v>
      </c>
      <c r="E535">
        <v>11754</v>
      </c>
      <c r="F535">
        <v>17676.95</v>
      </c>
      <c r="G535">
        <v>3233</v>
      </c>
      <c r="H535">
        <v>5109</v>
      </c>
    </row>
    <row r="536" spans="1:8" x14ac:dyDescent="0.25">
      <c r="A536" t="str">
        <f t="shared" si="8"/>
        <v>04457850</v>
      </c>
      <c r="B536" t="s">
        <v>149</v>
      </c>
      <c r="C536" t="s">
        <v>436</v>
      </c>
      <c r="F536">
        <v>29760</v>
      </c>
      <c r="G536">
        <v>25289.620000000003</v>
      </c>
      <c r="H536">
        <v>10442.76</v>
      </c>
    </row>
    <row r="537" spans="1:8" x14ac:dyDescent="0.25">
      <c r="A537" t="str">
        <f t="shared" si="8"/>
        <v>04527650</v>
      </c>
      <c r="B537" t="s">
        <v>150</v>
      </c>
      <c r="C537" t="s">
        <v>434</v>
      </c>
      <c r="D537">
        <v>33500</v>
      </c>
      <c r="E537">
        <v>1386</v>
      </c>
    </row>
    <row r="538" spans="1:8" x14ac:dyDescent="0.25">
      <c r="A538" t="str">
        <f t="shared" si="8"/>
        <v>04527700</v>
      </c>
      <c r="B538" t="s">
        <v>150</v>
      </c>
      <c r="C538" t="s">
        <v>992</v>
      </c>
      <c r="D538">
        <v>5930</v>
      </c>
      <c r="E538">
        <v>142659</v>
      </c>
    </row>
    <row r="539" spans="1:8" x14ac:dyDescent="0.25">
      <c r="A539" t="str">
        <f t="shared" si="8"/>
        <v>04527710</v>
      </c>
      <c r="B539" t="s">
        <v>150</v>
      </c>
      <c r="C539" t="s">
        <v>994</v>
      </c>
      <c r="E539">
        <v>14198.4</v>
      </c>
    </row>
    <row r="540" spans="1:8" x14ac:dyDescent="0.25">
      <c r="A540" t="str">
        <f t="shared" si="8"/>
        <v>04527750</v>
      </c>
      <c r="B540" t="s">
        <v>150</v>
      </c>
      <c r="C540" t="s">
        <v>435</v>
      </c>
      <c r="F540">
        <v>107213</v>
      </c>
      <c r="G540">
        <v>31025</v>
      </c>
    </row>
    <row r="541" spans="1:8" x14ac:dyDescent="0.25">
      <c r="A541" t="str">
        <f t="shared" si="8"/>
        <v>04527850</v>
      </c>
      <c r="B541" t="s">
        <v>150</v>
      </c>
      <c r="C541" t="s">
        <v>436</v>
      </c>
      <c r="G541">
        <v>92280</v>
      </c>
      <c r="H541">
        <v>87478</v>
      </c>
    </row>
    <row r="542" spans="1:8" x14ac:dyDescent="0.25">
      <c r="A542" t="str">
        <f t="shared" si="8"/>
        <v>04537650</v>
      </c>
      <c r="B542" t="s">
        <v>151</v>
      </c>
      <c r="C542" t="s">
        <v>434</v>
      </c>
      <c r="E542">
        <v>132285</v>
      </c>
      <c r="F542">
        <v>1024</v>
      </c>
    </row>
    <row r="543" spans="1:8" x14ac:dyDescent="0.25">
      <c r="A543" t="str">
        <f t="shared" si="8"/>
        <v>04537700</v>
      </c>
      <c r="B543" t="s">
        <v>151</v>
      </c>
      <c r="C543" t="s">
        <v>992</v>
      </c>
      <c r="E543">
        <v>136032</v>
      </c>
    </row>
    <row r="544" spans="1:8" x14ac:dyDescent="0.25">
      <c r="A544" t="str">
        <f t="shared" si="8"/>
        <v>04537750</v>
      </c>
      <c r="B544" t="s">
        <v>151</v>
      </c>
      <c r="C544" t="s">
        <v>435</v>
      </c>
      <c r="E544">
        <v>306776</v>
      </c>
      <c r="F544">
        <v>519862</v>
      </c>
      <c r="G544">
        <v>38727</v>
      </c>
      <c r="H544">
        <v>11944</v>
      </c>
    </row>
    <row r="545" spans="1:8" x14ac:dyDescent="0.25">
      <c r="A545" t="str">
        <f t="shared" si="8"/>
        <v>04537850</v>
      </c>
      <c r="B545" t="s">
        <v>151</v>
      </c>
      <c r="C545" t="s">
        <v>436</v>
      </c>
      <c r="F545">
        <v>501914</v>
      </c>
      <c r="G545">
        <v>384298</v>
      </c>
      <c r="H545">
        <v>359698</v>
      </c>
    </row>
    <row r="546" spans="1:8" x14ac:dyDescent="0.25">
      <c r="A546" t="str">
        <f t="shared" si="8"/>
        <v>04547700</v>
      </c>
      <c r="B546" t="s">
        <v>152</v>
      </c>
      <c r="C546" t="s">
        <v>992</v>
      </c>
      <c r="E546">
        <v>57761</v>
      </c>
    </row>
    <row r="547" spans="1:8" x14ac:dyDescent="0.25">
      <c r="A547" t="str">
        <f t="shared" si="8"/>
        <v>04557650</v>
      </c>
      <c r="B547" t="s">
        <v>153</v>
      </c>
      <c r="C547" t="s">
        <v>434</v>
      </c>
      <c r="E547">
        <v>17306</v>
      </c>
    </row>
    <row r="548" spans="1:8" x14ac:dyDescent="0.25">
      <c r="A548" t="str">
        <f t="shared" si="8"/>
        <v>04557700</v>
      </c>
      <c r="B548" t="s">
        <v>153</v>
      </c>
      <c r="C548" t="s">
        <v>992</v>
      </c>
      <c r="E548">
        <v>8790</v>
      </c>
    </row>
    <row r="549" spans="1:8" x14ac:dyDescent="0.25">
      <c r="A549" t="str">
        <f t="shared" si="8"/>
        <v>04557750</v>
      </c>
      <c r="B549" t="s">
        <v>153</v>
      </c>
      <c r="C549" t="s">
        <v>435</v>
      </c>
      <c r="F549">
        <v>75693</v>
      </c>
    </row>
    <row r="550" spans="1:8" x14ac:dyDescent="0.25">
      <c r="A550" t="str">
        <f t="shared" si="8"/>
        <v>04557850</v>
      </c>
      <c r="B550" t="s">
        <v>153</v>
      </c>
      <c r="C550" t="s">
        <v>436</v>
      </c>
      <c r="F550">
        <v>29141.81</v>
      </c>
      <c r="G550">
        <v>157083</v>
      </c>
    </row>
    <row r="551" spans="1:8" x14ac:dyDescent="0.25">
      <c r="A551" t="str">
        <f t="shared" si="8"/>
        <v>04567650</v>
      </c>
      <c r="B551" t="s">
        <v>154</v>
      </c>
      <c r="C551" t="s">
        <v>434</v>
      </c>
      <c r="D551">
        <v>14768</v>
      </c>
      <c r="E551">
        <v>49504</v>
      </c>
    </row>
    <row r="552" spans="1:8" x14ac:dyDescent="0.25">
      <c r="A552" t="str">
        <f t="shared" si="8"/>
        <v>04567700</v>
      </c>
      <c r="B552" t="s">
        <v>154</v>
      </c>
      <c r="C552" t="s">
        <v>992</v>
      </c>
      <c r="E552">
        <v>98628</v>
      </c>
    </row>
    <row r="553" spans="1:8" x14ac:dyDescent="0.25">
      <c r="A553" t="str">
        <f t="shared" si="8"/>
        <v>04567710</v>
      </c>
      <c r="B553" t="s">
        <v>154</v>
      </c>
      <c r="C553" t="s">
        <v>994</v>
      </c>
      <c r="E553">
        <v>3020.68</v>
      </c>
    </row>
    <row r="554" spans="1:8" x14ac:dyDescent="0.25">
      <c r="A554" t="str">
        <f t="shared" si="8"/>
        <v>04567750</v>
      </c>
      <c r="B554" t="s">
        <v>154</v>
      </c>
      <c r="C554" t="s">
        <v>435</v>
      </c>
      <c r="F554">
        <v>217648</v>
      </c>
      <c r="G554">
        <v>16849</v>
      </c>
      <c r="H554">
        <v>2166</v>
      </c>
    </row>
    <row r="555" spans="1:8" x14ac:dyDescent="0.25">
      <c r="A555" t="str">
        <f t="shared" si="8"/>
        <v>04567850</v>
      </c>
      <c r="B555" t="s">
        <v>154</v>
      </c>
      <c r="C555" t="s">
        <v>436</v>
      </c>
      <c r="F555">
        <v>113069</v>
      </c>
      <c r="G555">
        <v>407627</v>
      </c>
    </row>
    <row r="556" spans="1:8" x14ac:dyDescent="0.25">
      <c r="A556" t="str">
        <f t="shared" si="8"/>
        <v>04577650</v>
      </c>
      <c r="B556" t="s">
        <v>155</v>
      </c>
      <c r="C556" t="s">
        <v>434</v>
      </c>
      <c r="D556">
        <v>2387.6</v>
      </c>
      <c r="E556">
        <v>36112.5</v>
      </c>
      <c r="F556">
        <v>17532</v>
      </c>
    </row>
    <row r="557" spans="1:8" x14ac:dyDescent="0.25">
      <c r="A557" t="str">
        <f t="shared" si="8"/>
        <v>04577700</v>
      </c>
      <c r="B557" t="s">
        <v>155</v>
      </c>
      <c r="C557" t="s">
        <v>992</v>
      </c>
      <c r="E557">
        <v>124731</v>
      </c>
    </row>
    <row r="558" spans="1:8" x14ac:dyDescent="0.25">
      <c r="A558" t="str">
        <f t="shared" si="8"/>
        <v>04577710</v>
      </c>
      <c r="B558" t="s">
        <v>155</v>
      </c>
      <c r="C558" t="s">
        <v>994</v>
      </c>
      <c r="E558">
        <v>21414.9</v>
      </c>
    </row>
    <row r="559" spans="1:8" x14ac:dyDescent="0.25">
      <c r="A559" t="str">
        <f t="shared" si="8"/>
        <v>04577750</v>
      </c>
      <c r="B559" t="s">
        <v>155</v>
      </c>
      <c r="C559" t="s">
        <v>435</v>
      </c>
      <c r="E559">
        <v>41724.81</v>
      </c>
      <c r="F559">
        <v>79108.41</v>
      </c>
      <c r="G559">
        <v>142648</v>
      </c>
      <c r="H559">
        <v>1899</v>
      </c>
    </row>
    <row r="560" spans="1:8" x14ac:dyDescent="0.25">
      <c r="A560" t="str">
        <f t="shared" si="8"/>
        <v>04577850</v>
      </c>
      <c r="B560" t="s">
        <v>155</v>
      </c>
      <c r="C560" t="s">
        <v>436</v>
      </c>
      <c r="F560">
        <v>218594.91</v>
      </c>
      <c r="G560">
        <v>114314</v>
      </c>
      <c r="H560">
        <v>22863</v>
      </c>
    </row>
    <row r="561" spans="1:8" x14ac:dyDescent="0.25">
      <c r="A561" t="str">
        <f t="shared" si="8"/>
        <v>04587650</v>
      </c>
      <c r="B561" t="s">
        <v>156</v>
      </c>
      <c r="C561" t="s">
        <v>434</v>
      </c>
      <c r="E561">
        <v>15788.86</v>
      </c>
      <c r="F561">
        <v>0.14000000000000001</v>
      </c>
      <c r="G561">
        <v>1224</v>
      </c>
    </row>
    <row r="562" spans="1:8" x14ac:dyDescent="0.25">
      <c r="A562" t="str">
        <f t="shared" si="8"/>
        <v>04587700</v>
      </c>
      <c r="B562" t="s">
        <v>156</v>
      </c>
      <c r="C562" t="s">
        <v>992</v>
      </c>
      <c r="E562">
        <v>16742</v>
      </c>
    </row>
    <row r="563" spans="1:8" x14ac:dyDescent="0.25">
      <c r="A563" t="str">
        <f t="shared" si="8"/>
        <v>04587720</v>
      </c>
      <c r="B563" t="s">
        <v>156</v>
      </c>
      <c r="C563" t="s">
        <v>993</v>
      </c>
      <c r="E563">
        <v>5000</v>
      </c>
    </row>
    <row r="564" spans="1:8" x14ac:dyDescent="0.25">
      <c r="A564" t="str">
        <f t="shared" si="8"/>
        <v>04587750</v>
      </c>
      <c r="B564" t="s">
        <v>156</v>
      </c>
      <c r="C564" t="s">
        <v>435</v>
      </c>
      <c r="E564">
        <v>9319.08</v>
      </c>
      <c r="F564">
        <v>44516.08</v>
      </c>
      <c r="G564">
        <v>32930.520000000004</v>
      </c>
      <c r="H564">
        <v>1870.24</v>
      </c>
    </row>
    <row r="565" spans="1:8" x14ac:dyDescent="0.25">
      <c r="A565" t="str">
        <f t="shared" si="8"/>
        <v>04587850</v>
      </c>
      <c r="B565" t="s">
        <v>156</v>
      </c>
      <c r="C565" t="s">
        <v>436</v>
      </c>
      <c r="F565">
        <v>15108.22</v>
      </c>
      <c r="G565">
        <v>13554.21</v>
      </c>
      <c r="H565">
        <v>78643.01999999999</v>
      </c>
    </row>
    <row r="566" spans="1:8" x14ac:dyDescent="0.25">
      <c r="A566" t="str">
        <f t="shared" si="8"/>
        <v>04607650</v>
      </c>
      <c r="B566" t="s">
        <v>157</v>
      </c>
      <c r="C566" t="s">
        <v>434</v>
      </c>
      <c r="E566">
        <v>5180</v>
      </c>
      <c r="F566">
        <v>8250</v>
      </c>
    </row>
    <row r="567" spans="1:8" x14ac:dyDescent="0.25">
      <c r="A567" t="str">
        <f t="shared" si="8"/>
        <v>04607700</v>
      </c>
      <c r="B567" t="s">
        <v>157</v>
      </c>
      <c r="C567" t="s">
        <v>992</v>
      </c>
      <c r="E567">
        <v>260454</v>
      </c>
    </row>
    <row r="568" spans="1:8" x14ac:dyDescent="0.25">
      <c r="A568" t="str">
        <f t="shared" si="8"/>
        <v>04607750</v>
      </c>
      <c r="B568" t="s">
        <v>157</v>
      </c>
      <c r="C568" t="s">
        <v>435</v>
      </c>
      <c r="F568">
        <v>74351</v>
      </c>
    </row>
    <row r="569" spans="1:8" x14ac:dyDescent="0.25">
      <c r="A569" t="str">
        <f t="shared" si="8"/>
        <v>04607850</v>
      </c>
      <c r="B569" t="s">
        <v>157</v>
      </c>
      <c r="C569" t="s">
        <v>436</v>
      </c>
      <c r="G569">
        <v>54790</v>
      </c>
      <c r="H569">
        <v>64430</v>
      </c>
    </row>
    <row r="570" spans="1:8" x14ac:dyDescent="0.25">
      <c r="A570" t="str">
        <f t="shared" si="8"/>
        <v>04647650</v>
      </c>
      <c r="B570" t="s">
        <v>158</v>
      </c>
      <c r="C570" t="s">
        <v>434</v>
      </c>
      <c r="F570">
        <v>24734.9</v>
      </c>
      <c r="G570">
        <v>1164.0999999999999</v>
      </c>
    </row>
    <row r="571" spans="1:8" x14ac:dyDescent="0.25">
      <c r="A571" t="str">
        <f t="shared" si="8"/>
        <v>04647700</v>
      </c>
      <c r="B571" t="s">
        <v>158</v>
      </c>
      <c r="C571" t="s">
        <v>992</v>
      </c>
      <c r="E571">
        <v>64740</v>
      </c>
    </row>
    <row r="572" spans="1:8" x14ac:dyDescent="0.25">
      <c r="A572" t="str">
        <f t="shared" si="8"/>
        <v>04647750</v>
      </c>
      <c r="B572" t="s">
        <v>158</v>
      </c>
      <c r="C572" t="s">
        <v>435</v>
      </c>
      <c r="F572">
        <v>15932.33</v>
      </c>
      <c r="G572">
        <v>66527.67</v>
      </c>
      <c r="H572">
        <v>23373</v>
      </c>
    </row>
    <row r="573" spans="1:8" x14ac:dyDescent="0.25">
      <c r="A573" t="str">
        <f t="shared" si="8"/>
        <v>04647850</v>
      </c>
      <c r="B573" t="s">
        <v>158</v>
      </c>
      <c r="C573" t="s">
        <v>436</v>
      </c>
      <c r="F573">
        <v>110476.82</v>
      </c>
      <c r="H573">
        <v>226468</v>
      </c>
    </row>
    <row r="574" spans="1:8" x14ac:dyDescent="0.25">
      <c r="A574" t="str">
        <f t="shared" si="8"/>
        <v>04697650</v>
      </c>
      <c r="B574" t="s">
        <v>159</v>
      </c>
      <c r="C574" t="s">
        <v>434</v>
      </c>
      <c r="E574">
        <v>8496</v>
      </c>
      <c r="F574">
        <v>9504</v>
      </c>
      <c r="G574">
        <v>2000</v>
      </c>
    </row>
    <row r="575" spans="1:8" x14ac:dyDescent="0.25">
      <c r="A575" t="str">
        <f t="shared" si="8"/>
        <v>04697700</v>
      </c>
      <c r="B575" t="s">
        <v>159</v>
      </c>
      <c r="C575" t="s">
        <v>992</v>
      </c>
      <c r="E575">
        <v>53994</v>
      </c>
    </row>
    <row r="576" spans="1:8" x14ac:dyDescent="0.25">
      <c r="A576" t="str">
        <f t="shared" si="8"/>
        <v>04697750</v>
      </c>
      <c r="B576" t="s">
        <v>159</v>
      </c>
      <c r="C576" t="s">
        <v>435</v>
      </c>
      <c r="F576">
        <v>85720</v>
      </c>
      <c r="G576">
        <v>1202</v>
      </c>
      <c r="H576">
        <v>367</v>
      </c>
    </row>
    <row r="577" spans="1:8" x14ac:dyDescent="0.25">
      <c r="A577" t="str">
        <f t="shared" si="8"/>
        <v>04697850</v>
      </c>
      <c r="B577" t="s">
        <v>159</v>
      </c>
      <c r="C577" t="s">
        <v>436</v>
      </c>
      <c r="F577">
        <v>78018.960000000006</v>
      </c>
      <c r="G577">
        <v>80318.039999999994</v>
      </c>
      <c r="H577">
        <v>27294</v>
      </c>
    </row>
    <row r="578" spans="1:8" x14ac:dyDescent="0.25">
      <c r="A578" t="str">
        <f t="shared" si="8"/>
        <v>04737650</v>
      </c>
      <c r="B578" t="s">
        <v>160</v>
      </c>
      <c r="C578" t="s">
        <v>434</v>
      </c>
      <c r="E578">
        <v>25005</v>
      </c>
    </row>
    <row r="579" spans="1:8" x14ac:dyDescent="0.25">
      <c r="A579" t="str">
        <f t="shared" si="8"/>
        <v>04737700</v>
      </c>
      <c r="B579" t="s">
        <v>160</v>
      </c>
      <c r="C579" t="s">
        <v>992</v>
      </c>
      <c r="E579">
        <v>17161</v>
      </c>
    </row>
    <row r="580" spans="1:8" x14ac:dyDescent="0.25">
      <c r="A580" t="str">
        <f t="shared" si="8"/>
        <v>04737750</v>
      </c>
      <c r="B580" t="s">
        <v>160</v>
      </c>
      <c r="C580" t="s">
        <v>435</v>
      </c>
      <c r="F580">
        <v>70115</v>
      </c>
      <c r="G580">
        <v>16388</v>
      </c>
      <c r="H580">
        <v>5469</v>
      </c>
    </row>
    <row r="581" spans="1:8" x14ac:dyDescent="0.25">
      <c r="A581" t="str">
        <f t="shared" si="8"/>
        <v>04737850</v>
      </c>
      <c r="B581" t="s">
        <v>160</v>
      </c>
      <c r="C581" t="s">
        <v>436</v>
      </c>
      <c r="F581">
        <v>155176</v>
      </c>
      <c r="G581">
        <v>31955</v>
      </c>
    </row>
    <row r="582" spans="1:8" x14ac:dyDescent="0.25">
      <c r="A582" t="str">
        <f t="shared" si="8"/>
        <v>04747650</v>
      </c>
      <c r="B582" t="s">
        <v>161</v>
      </c>
      <c r="C582" t="s">
        <v>434</v>
      </c>
      <c r="E582">
        <v>245403</v>
      </c>
    </row>
    <row r="583" spans="1:8" x14ac:dyDescent="0.25">
      <c r="A583" t="str">
        <f t="shared" ref="A583:A646" si="9">B583&amp;C583</f>
        <v>04747700</v>
      </c>
      <c r="B583" t="s">
        <v>161</v>
      </c>
      <c r="C583" t="s">
        <v>992</v>
      </c>
      <c r="E583">
        <v>163344</v>
      </c>
    </row>
    <row r="584" spans="1:8" x14ac:dyDescent="0.25">
      <c r="A584" t="str">
        <f t="shared" si="9"/>
        <v>04747720</v>
      </c>
      <c r="B584" t="s">
        <v>161</v>
      </c>
      <c r="C584" t="s">
        <v>993</v>
      </c>
      <c r="E584">
        <v>13500</v>
      </c>
    </row>
    <row r="585" spans="1:8" x14ac:dyDescent="0.25">
      <c r="A585" t="str">
        <f t="shared" si="9"/>
        <v>04747750</v>
      </c>
      <c r="B585" t="s">
        <v>161</v>
      </c>
      <c r="C585" t="s">
        <v>435</v>
      </c>
      <c r="E585">
        <v>214295.48</v>
      </c>
      <c r="F585">
        <v>457181.59</v>
      </c>
      <c r="G585">
        <v>264006</v>
      </c>
      <c r="H585">
        <v>108811</v>
      </c>
    </row>
    <row r="586" spans="1:8" x14ac:dyDescent="0.25">
      <c r="A586" t="str">
        <f t="shared" si="9"/>
        <v>04747850</v>
      </c>
      <c r="B586" t="s">
        <v>161</v>
      </c>
      <c r="C586" t="s">
        <v>436</v>
      </c>
      <c r="F586">
        <v>339599</v>
      </c>
      <c r="G586">
        <v>455041.94</v>
      </c>
      <c r="H586">
        <v>1452796</v>
      </c>
    </row>
    <row r="587" spans="1:8" x14ac:dyDescent="0.25">
      <c r="A587" t="str">
        <f t="shared" si="9"/>
        <v>04757700</v>
      </c>
      <c r="B587" t="s">
        <v>162</v>
      </c>
      <c r="C587" t="s">
        <v>992</v>
      </c>
      <c r="E587">
        <v>61753</v>
      </c>
    </row>
    <row r="588" spans="1:8" x14ac:dyDescent="0.25">
      <c r="A588" t="str">
        <f t="shared" si="9"/>
        <v>04757720</v>
      </c>
      <c r="B588" t="s">
        <v>162</v>
      </c>
      <c r="C588" t="s">
        <v>993</v>
      </c>
      <c r="E588">
        <v>22500</v>
      </c>
    </row>
    <row r="589" spans="1:8" x14ac:dyDescent="0.25">
      <c r="A589" t="str">
        <f t="shared" si="9"/>
        <v>04777650</v>
      </c>
      <c r="B589" t="s">
        <v>163</v>
      </c>
      <c r="C589" t="s">
        <v>434</v>
      </c>
      <c r="D589">
        <v>40760.39</v>
      </c>
      <c r="E589">
        <v>476166.61</v>
      </c>
    </row>
    <row r="590" spans="1:8" x14ac:dyDescent="0.25">
      <c r="A590" t="str">
        <f t="shared" si="9"/>
        <v>04777700</v>
      </c>
      <c r="B590" t="s">
        <v>163</v>
      </c>
      <c r="C590" t="s">
        <v>992</v>
      </c>
      <c r="E590">
        <v>718669</v>
      </c>
    </row>
    <row r="591" spans="1:8" x14ac:dyDescent="0.25">
      <c r="A591" t="str">
        <f t="shared" si="9"/>
        <v>04777720</v>
      </c>
      <c r="B591" t="s">
        <v>163</v>
      </c>
      <c r="C591" t="s">
        <v>993</v>
      </c>
      <c r="E591">
        <v>600000</v>
      </c>
    </row>
    <row r="592" spans="1:8" x14ac:dyDescent="0.25">
      <c r="A592" t="str">
        <f t="shared" si="9"/>
        <v>04777750</v>
      </c>
      <c r="B592" t="s">
        <v>163</v>
      </c>
      <c r="C592" t="s">
        <v>435</v>
      </c>
      <c r="E592">
        <v>142389</v>
      </c>
      <c r="F592">
        <v>1595508.94</v>
      </c>
      <c r="G592">
        <v>41823</v>
      </c>
    </row>
    <row r="593" spans="1:8" x14ac:dyDescent="0.25">
      <c r="A593" t="str">
        <f t="shared" si="9"/>
        <v>04777850</v>
      </c>
      <c r="B593" t="s">
        <v>163</v>
      </c>
      <c r="C593" t="s">
        <v>436</v>
      </c>
      <c r="F593">
        <v>134186.04999999999</v>
      </c>
      <c r="G593">
        <v>1562696.9100000001</v>
      </c>
      <c r="H593">
        <v>2396625.54</v>
      </c>
    </row>
    <row r="594" spans="1:8" x14ac:dyDescent="0.25">
      <c r="A594" t="str">
        <f t="shared" si="9"/>
        <v>04817650</v>
      </c>
      <c r="B594" t="s">
        <v>165</v>
      </c>
      <c r="C594" t="s">
        <v>434</v>
      </c>
      <c r="E594">
        <v>261655</v>
      </c>
    </row>
    <row r="595" spans="1:8" x14ac:dyDescent="0.25">
      <c r="A595" t="str">
        <f t="shared" si="9"/>
        <v>04817700</v>
      </c>
      <c r="B595" t="s">
        <v>165</v>
      </c>
      <c r="C595" t="s">
        <v>992</v>
      </c>
      <c r="E595">
        <v>213885</v>
      </c>
    </row>
    <row r="596" spans="1:8" x14ac:dyDescent="0.25">
      <c r="A596" t="str">
        <f t="shared" si="9"/>
        <v>04817750</v>
      </c>
      <c r="B596" t="s">
        <v>165</v>
      </c>
      <c r="C596" t="s">
        <v>435</v>
      </c>
      <c r="E596">
        <v>26513.200000000001</v>
      </c>
      <c r="F596">
        <v>1083858</v>
      </c>
      <c r="G596">
        <v>38535</v>
      </c>
    </row>
    <row r="597" spans="1:8" x14ac:dyDescent="0.25">
      <c r="A597" t="str">
        <f t="shared" si="9"/>
        <v>04817850</v>
      </c>
      <c r="B597" t="s">
        <v>165</v>
      </c>
      <c r="C597" t="s">
        <v>436</v>
      </c>
      <c r="F597">
        <v>229895</v>
      </c>
      <c r="G597">
        <v>2029970</v>
      </c>
      <c r="H597">
        <v>297908</v>
      </c>
    </row>
    <row r="598" spans="1:8" x14ac:dyDescent="0.25">
      <c r="A598" t="str">
        <f t="shared" si="9"/>
        <v>04837650</v>
      </c>
      <c r="B598" t="s">
        <v>166</v>
      </c>
      <c r="C598" t="s">
        <v>434</v>
      </c>
      <c r="E598">
        <v>18216</v>
      </c>
      <c r="F598">
        <v>251</v>
      </c>
    </row>
    <row r="599" spans="1:8" x14ac:dyDescent="0.25">
      <c r="A599" t="str">
        <f t="shared" si="9"/>
        <v>04837700</v>
      </c>
      <c r="B599" t="s">
        <v>166</v>
      </c>
      <c r="C599" t="s">
        <v>992</v>
      </c>
      <c r="E599">
        <v>18813</v>
      </c>
    </row>
    <row r="600" spans="1:8" x14ac:dyDescent="0.25">
      <c r="A600" t="str">
        <f t="shared" si="9"/>
        <v>04837750</v>
      </c>
      <c r="B600" t="s">
        <v>166</v>
      </c>
      <c r="C600" t="s">
        <v>435</v>
      </c>
      <c r="F600">
        <v>41734</v>
      </c>
      <c r="G600">
        <v>71048</v>
      </c>
    </row>
    <row r="601" spans="1:8" x14ac:dyDescent="0.25">
      <c r="A601" t="str">
        <f t="shared" si="9"/>
        <v>04837850</v>
      </c>
      <c r="B601" t="s">
        <v>166</v>
      </c>
      <c r="C601" t="s">
        <v>436</v>
      </c>
      <c r="F601">
        <v>10000</v>
      </c>
      <c r="H601">
        <v>126938</v>
      </c>
    </row>
    <row r="602" spans="1:8" x14ac:dyDescent="0.25">
      <c r="A602" t="str">
        <f t="shared" si="9"/>
        <v>04867650</v>
      </c>
      <c r="B602" t="s">
        <v>167</v>
      </c>
      <c r="C602" t="s">
        <v>434</v>
      </c>
      <c r="E602">
        <v>9577</v>
      </c>
      <c r="F602">
        <v>423</v>
      </c>
    </row>
    <row r="603" spans="1:8" x14ac:dyDescent="0.25">
      <c r="A603" t="str">
        <f t="shared" si="9"/>
        <v>04867700</v>
      </c>
      <c r="B603" t="s">
        <v>167</v>
      </c>
      <c r="C603" t="s">
        <v>992</v>
      </c>
      <c r="E603">
        <v>2093</v>
      </c>
    </row>
    <row r="604" spans="1:8" x14ac:dyDescent="0.25">
      <c r="A604" t="str">
        <f t="shared" si="9"/>
        <v>04867750</v>
      </c>
      <c r="B604" t="s">
        <v>167</v>
      </c>
      <c r="C604" t="s">
        <v>435</v>
      </c>
      <c r="F604">
        <v>26628</v>
      </c>
      <c r="G604">
        <v>13650</v>
      </c>
    </row>
    <row r="605" spans="1:8" x14ac:dyDescent="0.25">
      <c r="A605" t="str">
        <f t="shared" si="9"/>
        <v>04867850</v>
      </c>
      <c r="B605" t="s">
        <v>167</v>
      </c>
      <c r="C605" t="s">
        <v>436</v>
      </c>
      <c r="F605">
        <v>23076</v>
      </c>
      <c r="G605">
        <v>40900</v>
      </c>
      <c r="H605">
        <v>12993</v>
      </c>
    </row>
    <row r="606" spans="1:8" x14ac:dyDescent="0.25">
      <c r="A606" t="str">
        <f t="shared" si="9"/>
        <v>04877650</v>
      </c>
      <c r="B606" t="s">
        <v>168</v>
      </c>
      <c r="C606" t="s">
        <v>434</v>
      </c>
      <c r="E606">
        <v>953160</v>
      </c>
      <c r="F606">
        <v>41299</v>
      </c>
    </row>
    <row r="607" spans="1:8" x14ac:dyDescent="0.25">
      <c r="A607" t="str">
        <f t="shared" si="9"/>
        <v>04877700</v>
      </c>
      <c r="B607" t="s">
        <v>168</v>
      </c>
      <c r="C607" t="s">
        <v>992</v>
      </c>
      <c r="E607">
        <v>2315479</v>
      </c>
    </row>
    <row r="608" spans="1:8" x14ac:dyDescent="0.25">
      <c r="A608" t="str">
        <f t="shared" si="9"/>
        <v>04877710</v>
      </c>
      <c r="B608" t="s">
        <v>168</v>
      </c>
      <c r="C608" t="s">
        <v>994</v>
      </c>
      <c r="E608">
        <v>55930.42</v>
      </c>
    </row>
    <row r="609" spans="1:8" x14ac:dyDescent="0.25">
      <c r="A609" t="str">
        <f t="shared" si="9"/>
        <v>04877730</v>
      </c>
      <c r="B609" t="s">
        <v>168</v>
      </c>
      <c r="C609" t="s">
        <v>995</v>
      </c>
      <c r="E609">
        <v>50000</v>
      </c>
    </row>
    <row r="610" spans="1:8" x14ac:dyDescent="0.25">
      <c r="A610" t="str">
        <f t="shared" si="9"/>
        <v>04877750</v>
      </c>
      <c r="B610" t="s">
        <v>168</v>
      </c>
      <c r="C610" t="s">
        <v>435</v>
      </c>
      <c r="E610">
        <v>1536814</v>
      </c>
      <c r="F610">
        <v>2005638.4</v>
      </c>
      <c r="G610">
        <v>51308</v>
      </c>
      <c r="H610">
        <v>6237</v>
      </c>
    </row>
    <row r="611" spans="1:8" x14ac:dyDescent="0.25">
      <c r="A611" t="str">
        <f t="shared" si="9"/>
        <v>04877850</v>
      </c>
      <c r="B611" t="s">
        <v>168</v>
      </c>
      <c r="C611" t="s">
        <v>436</v>
      </c>
      <c r="E611">
        <v>21203</v>
      </c>
      <c r="F611">
        <v>5401036</v>
      </c>
      <c r="G611">
        <v>3527511</v>
      </c>
      <c r="H611">
        <v>112247</v>
      </c>
    </row>
    <row r="612" spans="1:8" x14ac:dyDescent="0.25">
      <c r="A612" t="str">
        <f t="shared" si="9"/>
        <v>04887650</v>
      </c>
      <c r="B612" t="s">
        <v>169</v>
      </c>
      <c r="C612" t="s">
        <v>434</v>
      </c>
      <c r="E612">
        <v>384320</v>
      </c>
    </row>
    <row r="613" spans="1:8" x14ac:dyDescent="0.25">
      <c r="A613" t="str">
        <f t="shared" si="9"/>
        <v>04887700</v>
      </c>
      <c r="B613" t="s">
        <v>169</v>
      </c>
      <c r="C613" t="s">
        <v>992</v>
      </c>
      <c r="E613">
        <v>1197503</v>
      </c>
    </row>
    <row r="614" spans="1:8" x14ac:dyDescent="0.25">
      <c r="A614" t="str">
        <f t="shared" si="9"/>
        <v>04887710</v>
      </c>
      <c r="B614" t="s">
        <v>169</v>
      </c>
      <c r="C614" t="s">
        <v>994</v>
      </c>
      <c r="E614">
        <v>21209.52</v>
      </c>
    </row>
    <row r="615" spans="1:8" x14ac:dyDescent="0.25">
      <c r="A615" t="str">
        <f t="shared" si="9"/>
        <v>04887750</v>
      </c>
      <c r="B615" t="s">
        <v>169</v>
      </c>
      <c r="C615" t="s">
        <v>435</v>
      </c>
      <c r="E615">
        <v>1016144</v>
      </c>
      <c r="F615">
        <v>729271.6</v>
      </c>
      <c r="G615">
        <v>65899</v>
      </c>
    </row>
    <row r="616" spans="1:8" x14ac:dyDescent="0.25">
      <c r="A616" t="str">
        <f t="shared" si="9"/>
        <v>04887850</v>
      </c>
      <c r="B616" t="s">
        <v>169</v>
      </c>
      <c r="C616" t="s">
        <v>436</v>
      </c>
      <c r="E616">
        <v>4131</v>
      </c>
      <c r="F616">
        <v>2124000</v>
      </c>
      <c r="G616">
        <v>66809</v>
      </c>
      <c r="H616">
        <v>16799</v>
      </c>
    </row>
    <row r="617" spans="1:8" x14ac:dyDescent="0.25">
      <c r="A617" t="str">
        <f t="shared" si="9"/>
        <v>04917650</v>
      </c>
      <c r="B617" t="s">
        <v>170</v>
      </c>
      <c r="C617" t="s">
        <v>434</v>
      </c>
      <c r="E617">
        <v>31632</v>
      </c>
    </row>
    <row r="618" spans="1:8" x14ac:dyDescent="0.25">
      <c r="A618" t="str">
        <f t="shared" si="9"/>
        <v>04917700</v>
      </c>
      <c r="B618" t="s">
        <v>170</v>
      </c>
      <c r="C618" t="s">
        <v>992</v>
      </c>
      <c r="E618">
        <v>7534</v>
      </c>
    </row>
    <row r="619" spans="1:8" x14ac:dyDescent="0.25">
      <c r="A619" t="str">
        <f t="shared" si="9"/>
        <v>04917750</v>
      </c>
      <c r="B619" t="s">
        <v>170</v>
      </c>
      <c r="C619" t="s">
        <v>435</v>
      </c>
      <c r="F619">
        <v>72481</v>
      </c>
      <c r="G619">
        <v>51979</v>
      </c>
      <c r="H619">
        <v>4541.51</v>
      </c>
    </row>
    <row r="620" spans="1:8" x14ac:dyDescent="0.25">
      <c r="A620" t="str">
        <f t="shared" si="9"/>
        <v>04917850</v>
      </c>
      <c r="B620" t="s">
        <v>170</v>
      </c>
      <c r="C620" t="s">
        <v>436</v>
      </c>
      <c r="F620">
        <v>66200</v>
      </c>
      <c r="G620">
        <v>186268</v>
      </c>
      <c r="H620">
        <v>18987.3</v>
      </c>
    </row>
    <row r="621" spans="1:8" x14ac:dyDescent="0.25">
      <c r="A621" t="str">
        <f t="shared" si="9"/>
        <v>04987650</v>
      </c>
      <c r="B621" t="s">
        <v>172</v>
      </c>
      <c r="C621" t="s">
        <v>434</v>
      </c>
      <c r="F621">
        <v>11577</v>
      </c>
    </row>
    <row r="622" spans="1:8" x14ac:dyDescent="0.25">
      <c r="A622" t="str">
        <f t="shared" si="9"/>
        <v>04987750</v>
      </c>
      <c r="B622" t="s">
        <v>172</v>
      </c>
      <c r="C622" t="s">
        <v>435</v>
      </c>
      <c r="F622">
        <v>47000</v>
      </c>
    </row>
    <row r="623" spans="1:8" x14ac:dyDescent="0.25">
      <c r="A623" t="str">
        <f t="shared" si="9"/>
        <v>05027650</v>
      </c>
      <c r="B623" t="s">
        <v>173</v>
      </c>
      <c r="C623" t="s">
        <v>434</v>
      </c>
      <c r="E623">
        <v>35070</v>
      </c>
    </row>
    <row r="624" spans="1:8" x14ac:dyDescent="0.25">
      <c r="A624" t="str">
        <f t="shared" si="9"/>
        <v>05027700</v>
      </c>
      <c r="B624" t="s">
        <v>173</v>
      </c>
      <c r="C624" t="s">
        <v>992</v>
      </c>
      <c r="E624">
        <v>30555</v>
      </c>
    </row>
    <row r="625" spans="1:8" x14ac:dyDescent="0.25">
      <c r="A625" t="str">
        <f t="shared" si="9"/>
        <v>05027750</v>
      </c>
      <c r="B625" t="s">
        <v>173</v>
      </c>
      <c r="C625" t="s">
        <v>435</v>
      </c>
      <c r="F625">
        <v>102138</v>
      </c>
      <c r="G625">
        <v>20701</v>
      </c>
      <c r="H625">
        <v>36059</v>
      </c>
    </row>
    <row r="626" spans="1:8" x14ac:dyDescent="0.25">
      <c r="A626" t="str">
        <f t="shared" si="9"/>
        <v>05027850</v>
      </c>
      <c r="B626" t="s">
        <v>173</v>
      </c>
      <c r="C626" t="s">
        <v>436</v>
      </c>
      <c r="F626">
        <v>120618</v>
      </c>
      <c r="G626">
        <v>145318</v>
      </c>
      <c r="H626">
        <v>48477</v>
      </c>
    </row>
    <row r="627" spans="1:8" x14ac:dyDescent="0.25">
      <c r="A627" t="str">
        <f t="shared" si="9"/>
        <v>05037700</v>
      </c>
      <c r="B627" t="s">
        <v>174</v>
      </c>
      <c r="C627" t="s">
        <v>992</v>
      </c>
      <c r="E627">
        <v>12557</v>
      </c>
    </row>
    <row r="628" spans="1:8" x14ac:dyDescent="0.25">
      <c r="A628" t="str">
        <f t="shared" si="9"/>
        <v>05197650</v>
      </c>
      <c r="B628" t="s">
        <v>175</v>
      </c>
      <c r="C628" t="s">
        <v>434</v>
      </c>
      <c r="D628">
        <v>8396</v>
      </c>
      <c r="E628">
        <v>161434</v>
      </c>
      <c r="F628">
        <v>56029</v>
      </c>
      <c r="G628">
        <v>7925</v>
      </c>
    </row>
    <row r="629" spans="1:8" x14ac:dyDescent="0.25">
      <c r="A629" t="str">
        <f t="shared" si="9"/>
        <v>05197700</v>
      </c>
      <c r="B629" t="s">
        <v>175</v>
      </c>
      <c r="C629" t="s">
        <v>992</v>
      </c>
      <c r="D629">
        <v>108407</v>
      </c>
      <c r="E629">
        <v>20575</v>
      </c>
    </row>
    <row r="630" spans="1:8" x14ac:dyDescent="0.25">
      <c r="A630" t="str">
        <f t="shared" si="9"/>
        <v>05197710</v>
      </c>
      <c r="B630" t="s">
        <v>175</v>
      </c>
      <c r="C630" t="s">
        <v>994</v>
      </c>
      <c r="E630">
        <v>16408</v>
      </c>
    </row>
    <row r="631" spans="1:8" x14ac:dyDescent="0.25">
      <c r="A631" t="str">
        <f t="shared" si="9"/>
        <v>05197730</v>
      </c>
      <c r="B631" t="s">
        <v>175</v>
      </c>
      <c r="C631" t="s">
        <v>995</v>
      </c>
      <c r="E631">
        <v>30000</v>
      </c>
    </row>
    <row r="632" spans="1:8" x14ac:dyDescent="0.25">
      <c r="A632" t="str">
        <f t="shared" si="9"/>
        <v>05197750</v>
      </c>
      <c r="B632" t="s">
        <v>175</v>
      </c>
      <c r="C632" t="s">
        <v>435</v>
      </c>
      <c r="E632">
        <v>134137</v>
      </c>
      <c r="F632">
        <v>665283</v>
      </c>
      <c r="G632">
        <v>4488</v>
      </c>
    </row>
    <row r="633" spans="1:8" x14ac:dyDescent="0.25">
      <c r="A633" t="str">
        <f t="shared" si="9"/>
        <v>05197850</v>
      </c>
      <c r="B633" t="s">
        <v>175</v>
      </c>
      <c r="C633" t="s">
        <v>436</v>
      </c>
      <c r="F633">
        <v>460131.72</v>
      </c>
      <c r="G633">
        <v>1036247.28</v>
      </c>
      <c r="H633">
        <v>302046</v>
      </c>
    </row>
    <row r="634" spans="1:8" x14ac:dyDescent="0.25">
      <c r="A634" t="str">
        <f t="shared" si="9"/>
        <v>05207700</v>
      </c>
      <c r="B634" t="s">
        <v>176</v>
      </c>
      <c r="C634" t="s">
        <v>992</v>
      </c>
      <c r="E634">
        <v>71712</v>
      </c>
    </row>
    <row r="635" spans="1:8" x14ac:dyDescent="0.25">
      <c r="A635" t="str">
        <f t="shared" si="9"/>
        <v>05207710</v>
      </c>
      <c r="B635" t="s">
        <v>176</v>
      </c>
      <c r="C635" t="s">
        <v>994</v>
      </c>
      <c r="E635">
        <v>11606</v>
      </c>
    </row>
    <row r="636" spans="1:8" x14ac:dyDescent="0.25">
      <c r="A636" t="str">
        <f t="shared" si="9"/>
        <v>05227650</v>
      </c>
      <c r="B636" t="s">
        <v>177</v>
      </c>
      <c r="C636" t="s">
        <v>434</v>
      </c>
      <c r="D636">
        <v>91066.14</v>
      </c>
      <c r="E636">
        <v>307536.86</v>
      </c>
      <c r="F636">
        <v>3758</v>
      </c>
    </row>
    <row r="637" spans="1:8" x14ac:dyDescent="0.25">
      <c r="A637" t="str">
        <f t="shared" si="9"/>
        <v>05227700</v>
      </c>
      <c r="B637" t="s">
        <v>177</v>
      </c>
      <c r="C637" t="s">
        <v>992</v>
      </c>
      <c r="E637">
        <v>627023</v>
      </c>
    </row>
    <row r="638" spans="1:8" x14ac:dyDescent="0.25">
      <c r="A638" t="str">
        <f t="shared" si="9"/>
        <v>05227710</v>
      </c>
      <c r="B638" t="s">
        <v>177</v>
      </c>
      <c r="C638" t="s">
        <v>994</v>
      </c>
      <c r="E638">
        <v>4032.39</v>
      </c>
    </row>
    <row r="639" spans="1:8" x14ac:dyDescent="0.25">
      <c r="A639" t="str">
        <f t="shared" si="9"/>
        <v>05227750</v>
      </c>
      <c r="B639" t="s">
        <v>177</v>
      </c>
      <c r="C639" t="s">
        <v>435</v>
      </c>
      <c r="E639">
        <v>53275.77</v>
      </c>
      <c r="F639">
        <v>1215260</v>
      </c>
      <c r="G639">
        <v>221296.34</v>
      </c>
    </row>
    <row r="640" spans="1:8" x14ac:dyDescent="0.25">
      <c r="A640" t="str">
        <f t="shared" si="9"/>
        <v>05227850</v>
      </c>
      <c r="B640" t="s">
        <v>177</v>
      </c>
      <c r="C640" t="s">
        <v>436</v>
      </c>
      <c r="E640">
        <v>2011.53</v>
      </c>
      <c r="F640">
        <v>2058334.67</v>
      </c>
      <c r="G640">
        <v>1047571.66</v>
      </c>
      <c r="H640">
        <v>623474.32000000007</v>
      </c>
    </row>
    <row r="641" spans="1:8" x14ac:dyDescent="0.25">
      <c r="A641" t="str">
        <f t="shared" si="9"/>
        <v>05277650</v>
      </c>
      <c r="B641" t="s">
        <v>178</v>
      </c>
      <c r="C641" t="s">
        <v>434</v>
      </c>
      <c r="E641">
        <v>67329</v>
      </c>
      <c r="F641">
        <v>179113</v>
      </c>
      <c r="G641">
        <v>1387</v>
      </c>
    </row>
    <row r="642" spans="1:8" x14ac:dyDescent="0.25">
      <c r="A642" t="str">
        <f t="shared" si="9"/>
        <v>05277700</v>
      </c>
      <c r="B642" t="s">
        <v>178</v>
      </c>
      <c r="C642" t="s">
        <v>992</v>
      </c>
      <c r="E642">
        <v>249000</v>
      </c>
    </row>
    <row r="643" spans="1:8" x14ac:dyDescent="0.25">
      <c r="A643" t="str">
        <f t="shared" si="9"/>
        <v>05277750</v>
      </c>
      <c r="B643" t="s">
        <v>178</v>
      </c>
      <c r="C643" t="s">
        <v>435</v>
      </c>
      <c r="F643">
        <v>513772</v>
      </c>
      <c r="G643">
        <v>456271</v>
      </c>
    </row>
    <row r="644" spans="1:8" x14ac:dyDescent="0.25">
      <c r="A644" t="str">
        <f t="shared" si="9"/>
        <v>05277850</v>
      </c>
      <c r="B644" t="s">
        <v>178</v>
      </c>
      <c r="C644" t="s">
        <v>436</v>
      </c>
      <c r="F644">
        <v>41416</v>
      </c>
      <c r="G644">
        <v>832152</v>
      </c>
      <c r="H644">
        <v>1288821</v>
      </c>
    </row>
    <row r="645" spans="1:8" x14ac:dyDescent="0.25">
      <c r="A645" t="str">
        <f t="shared" si="9"/>
        <v>05287700</v>
      </c>
      <c r="B645" t="s">
        <v>179</v>
      </c>
      <c r="C645" t="s">
        <v>992</v>
      </c>
      <c r="E645">
        <v>142926</v>
      </c>
    </row>
    <row r="646" spans="1:8" x14ac:dyDescent="0.25">
      <c r="A646" t="str">
        <f t="shared" si="9"/>
        <v>05297650</v>
      </c>
      <c r="B646" t="s">
        <v>180</v>
      </c>
      <c r="C646" t="s">
        <v>434</v>
      </c>
      <c r="E646">
        <v>23275</v>
      </c>
      <c r="F646">
        <v>9148</v>
      </c>
    </row>
    <row r="647" spans="1:8" x14ac:dyDescent="0.25">
      <c r="A647" t="str">
        <f t="shared" ref="A647:A710" si="10">B647&amp;C647</f>
        <v>05297700</v>
      </c>
      <c r="B647" t="s">
        <v>180</v>
      </c>
      <c r="C647" t="s">
        <v>992</v>
      </c>
      <c r="E647">
        <v>38926</v>
      </c>
    </row>
    <row r="648" spans="1:8" x14ac:dyDescent="0.25">
      <c r="A648" t="str">
        <f t="shared" si="10"/>
        <v>05297750</v>
      </c>
      <c r="B648" t="s">
        <v>180</v>
      </c>
      <c r="C648" t="s">
        <v>435</v>
      </c>
      <c r="F648">
        <v>98694</v>
      </c>
      <c r="H648">
        <v>530</v>
      </c>
    </row>
    <row r="649" spans="1:8" x14ac:dyDescent="0.25">
      <c r="A649" t="str">
        <f t="shared" si="10"/>
        <v>05297850</v>
      </c>
      <c r="B649" t="s">
        <v>180</v>
      </c>
      <c r="C649" t="s">
        <v>436</v>
      </c>
      <c r="F649">
        <v>35070</v>
      </c>
      <c r="G649">
        <v>122587</v>
      </c>
      <c r="H649">
        <v>8130</v>
      </c>
    </row>
    <row r="650" spans="1:8" x14ac:dyDescent="0.25">
      <c r="A650" t="str">
        <f t="shared" si="10"/>
        <v>05307650</v>
      </c>
      <c r="B650" t="s">
        <v>181</v>
      </c>
      <c r="C650" t="s">
        <v>434</v>
      </c>
      <c r="F650">
        <v>8178.24</v>
      </c>
    </row>
    <row r="651" spans="1:8" x14ac:dyDescent="0.25">
      <c r="A651" t="str">
        <f t="shared" si="10"/>
        <v>05307700</v>
      </c>
      <c r="B651" t="s">
        <v>181</v>
      </c>
      <c r="C651" t="s">
        <v>992</v>
      </c>
      <c r="E651">
        <v>30417.759999999998</v>
      </c>
    </row>
    <row r="652" spans="1:8" x14ac:dyDescent="0.25">
      <c r="A652" t="str">
        <f t="shared" si="10"/>
        <v>05307750</v>
      </c>
      <c r="B652" t="s">
        <v>181</v>
      </c>
      <c r="C652" t="s">
        <v>435</v>
      </c>
      <c r="E652">
        <v>581.71</v>
      </c>
      <c r="F652">
        <v>86782.64</v>
      </c>
      <c r="G652">
        <v>39552.65</v>
      </c>
      <c r="H652">
        <v>11842</v>
      </c>
    </row>
    <row r="653" spans="1:8" x14ac:dyDescent="0.25">
      <c r="A653" t="str">
        <f t="shared" si="10"/>
        <v>05307850</v>
      </c>
      <c r="B653" t="s">
        <v>181</v>
      </c>
      <c r="C653" t="s">
        <v>436</v>
      </c>
      <c r="F653">
        <v>59017.11</v>
      </c>
      <c r="G653">
        <v>6799.89</v>
      </c>
      <c r="H653">
        <v>201325</v>
      </c>
    </row>
    <row r="654" spans="1:8" x14ac:dyDescent="0.25">
      <c r="A654" t="str">
        <f t="shared" si="10"/>
        <v>05337650</v>
      </c>
      <c r="B654" t="s">
        <v>182</v>
      </c>
      <c r="C654" t="s">
        <v>434</v>
      </c>
      <c r="E654">
        <v>9076.69</v>
      </c>
      <c r="F654">
        <v>4397</v>
      </c>
    </row>
    <row r="655" spans="1:8" x14ac:dyDescent="0.25">
      <c r="A655" t="str">
        <f t="shared" si="10"/>
        <v>05337700</v>
      </c>
      <c r="B655" t="s">
        <v>182</v>
      </c>
      <c r="C655" t="s">
        <v>992</v>
      </c>
      <c r="E655">
        <v>4482</v>
      </c>
    </row>
    <row r="656" spans="1:8" x14ac:dyDescent="0.25">
      <c r="A656" t="str">
        <f t="shared" si="10"/>
        <v>05337750</v>
      </c>
      <c r="B656" t="s">
        <v>182</v>
      </c>
      <c r="C656" t="s">
        <v>435</v>
      </c>
      <c r="F656">
        <v>12226</v>
      </c>
      <c r="G656">
        <v>33265</v>
      </c>
      <c r="H656">
        <v>39260</v>
      </c>
    </row>
    <row r="657" spans="1:8" x14ac:dyDescent="0.25">
      <c r="A657" t="str">
        <f t="shared" si="10"/>
        <v>05337850</v>
      </c>
      <c r="B657" t="s">
        <v>182</v>
      </c>
      <c r="C657" t="s">
        <v>436</v>
      </c>
      <c r="F657">
        <v>88804</v>
      </c>
      <c r="G657">
        <v>11943</v>
      </c>
      <c r="H657">
        <v>33951</v>
      </c>
    </row>
    <row r="658" spans="1:8" x14ac:dyDescent="0.25">
      <c r="A658" t="str">
        <f t="shared" si="10"/>
        <v>05347650</v>
      </c>
      <c r="B658" t="s">
        <v>183</v>
      </c>
      <c r="C658" t="s">
        <v>434</v>
      </c>
      <c r="E658">
        <v>11073</v>
      </c>
      <c r="F658">
        <v>778</v>
      </c>
    </row>
    <row r="659" spans="1:8" x14ac:dyDescent="0.25">
      <c r="A659" t="str">
        <f t="shared" si="10"/>
        <v>05347700</v>
      </c>
      <c r="B659" t="s">
        <v>183</v>
      </c>
      <c r="C659" t="s">
        <v>992</v>
      </c>
      <c r="E659">
        <v>6474</v>
      </c>
    </row>
    <row r="660" spans="1:8" x14ac:dyDescent="0.25">
      <c r="A660" t="str">
        <f t="shared" si="10"/>
        <v>05347710</v>
      </c>
      <c r="B660" t="s">
        <v>183</v>
      </c>
      <c r="C660" t="s">
        <v>994</v>
      </c>
      <c r="E660">
        <v>7000</v>
      </c>
    </row>
    <row r="661" spans="1:8" x14ac:dyDescent="0.25">
      <c r="A661" t="str">
        <f t="shared" si="10"/>
        <v>05347750</v>
      </c>
      <c r="B661" t="s">
        <v>183</v>
      </c>
      <c r="C661" t="s">
        <v>435</v>
      </c>
      <c r="F661">
        <v>55090</v>
      </c>
      <c r="G661">
        <v>5134</v>
      </c>
    </row>
    <row r="662" spans="1:8" x14ac:dyDescent="0.25">
      <c r="A662" t="str">
        <f t="shared" si="10"/>
        <v>05347850</v>
      </c>
      <c r="B662" t="s">
        <v>183</v>
      </c>
      <c r="C662" t="s">
        <v>436</v>
      </c>
      <c r="F662">
        <v>5922</v>
      </c>
      <c r="G662">
        <v>42368</v>
      </c>
      <c r="H662">
        <v>51333</v>
      </c>
    </row>
    <row r="663" spans="1:8" x14ac:dyDescent="0.25">
      <c r="A663" t="str">
        <f t="shared" si="10"/>
        <v>05367650</v>
      </c>
      <c r="B663" t="s">
        <v>184</v>
      </c>
      <c r="C663" t="s">
        <v>434</v>
      </c>
      <c r="E663">
        <v>15190</v>
      </c>
      <c r="G663">
        <v>56</v>
      </c>
    </row>
    <row r="664" spans="1:8" x14ac:dyDescent="0.25">
      <c r="A664" t="str">
        <f t="shared" si="10"/>
        <v>05367700</v>
      </c>
      <c r="B664" t="s">
        <v>184</v>
      </c>
      <c r="C664" t="s">
        <v>992</v>
      </c>
      <c r="E664">
        <v>10464</v>
      </c>
    </row>
    <row r="665" spans="1:8" x14ac:dyDescent="0.25">
      <c r="A665" t="str">
        <f t="shared" si="10"/>
        <v>05367750</v>
      </c>
      <c r="B665" t="s">
        <v>184</v>
      </c>
      <c r="C665" t="s">
        <v>435</v>
      </c>
      <c r="G665">
        <v>364</v>
      </c>
      <c r="H665">
        <v>68237</v>
      </c>
    </row>
    <row r="666" spans="1:8" x14ac:dyDescent="0.25">
      <c r="A666" t="str">
        <f t="shared" si="10"/>
        <v>05367850</v>
      </c>
      <c r="B666" t="s">
        <v>184</v>
      </c>
      <c r="C666" t="s">
        <v>436</v>
      </c>
      <c r="F666">
        <v>22367</v>
      </c>
      <c r="G666">
        <v>40044</v>
      </c>
      <c r="H666">
        <v>30148</v>
      </c>
    </row>
    <row r="667" spans="1:8" x14ac:dyDescent="0.25">
      <c r="A667" t="str">
        <f t="shared" si="10"/>
        <v>05377650</v>
      </c>
      <c r="B667" t="s">
        <v>185</v>
      </c>
      <c r="C667" t="s">
        <v>434</v>
      </c>
      <c r="E667">
        <v>42465</v>
      </c>
      <c r="G667">
        <v>2643</v>
      </c>
    </row>
    <row r="668" spans="1:8" x14ac:dyDescent="0.25">
      <c r="A668" t="str">
        <f t="shared" si="10"/>
        <v>05377700</v>
      </c>
      <c r="B668" t="s">
        <v>185</v>
      </c>
      <c r="C668" t="s">
        <v>992</v>
      </c>
      <c r="D668">
        <v>20049.400000000001</v>
      </c>
      <c r="E668">
        <v>47180.6</v>
      </c>
    </row>
    <row r="669" spans="1:8" x14ac:dyDescent="0.25">
      <c r="A669" t="str">
        <f t="shared" si="10"/>
        <v>05377750</v>
      </c>
      <c r="B669" t="s">
        <v>185</v>
      </c>
      <c r="C669" t="s">
        <v>435</v>
      </c>
      <c r="F669">
        <v>7557.81</v>
      </c>
      <c r="G669">
        <v>1270.9000000000001</v>
      </c>
      <c r="H669">
        <v>174635.1</v>
      </c>
    </row>
    <row r="670" spans="1:8" x14ac:dyDescent="0.25">
      <c r="A670" t="str">
        <f t="shared" si="10"/>
        <v>05377850</v>
      </c>
      <c r="B670" t="s">
        <v>185</v>
      </c>
      <c r="C670" t="s">
        <v>436</v>
      </c>
      <c r="F670">
        <v>38554.199999999997</v>
      </c>
      <c r="G670">
        <v>69966.11</v>
      </c>
      <c r="H670">
        <v>296532.31</v>
      </c>
    </row>
    <row r="671" spans="1:8" x14ac:dyDescent="0.25">
      <c r="A671" t="str">
        <f t="shared" si="10"/>
        <v>05387700</v>
      </c>
      <c r="B671" t="s">
        <v>186</v>
      </c>
      <c r="C671" t="s">
        <v>992</v>
      </c>
      <c r="E671">
        <v>32370</v>
      </c>
    </row>
    <row r="672" spans="1:8" x14ac:dyDescent="0.25">
      <c r="A672" t="str">
        <f t="shared" si="10"/>
        <v>05407650</v>
      </c>
      <c r="B672" t="s">
        <v>187</v>
      </c>
      <c r="C672" t="s">
        <v>434</v>
      </c>
      <c r="E672">
        <v>25405</v>
      </c>
    </row>
    <row r="673" spans="1:8" x14ac:dyDescent="0.25">
      <c r="A673" t="str">
        <f t="shared" si="10"/>
        <v>05407700</v>
      </c>
      <c r="B673" t="s">
        <v>187</v>
      </c>
      <c r="C673" t="s">
        <v>992</v>
      </c>
      <c r="E673">
        <v>111054</v>
      </c>
    </row>
    <row r="674" spans="1:8" x14ac:dyDescent="0.25">
      <c r="A674" t="str">
        <f t="shared" si="10"/>
        <v>05407720</v>
      </c>
      <c r="B674" t="s">
        <v>187</v>
      </c>
      <c r="C674" t="s">
        <v>993</v>
      </c>
      <c r="E674">
        <v>10000</v>
      </c>
    </row>
    <row r="675" spans="1:8" x14ac:dyDescent="0.25">
      <c r="A675" t="str">
        <f t="shared" si="10"/>
        <v>05407750</v>
      </c>
      <c r="B675" t="s">
        <v>187</v>
      </c>
      <c r="C675" t="s">
        <v>435</v>
      </c>
      <c r="F675">
        <v>104493.55</v>
      </c>
      <c r="G675">
        <v>61113</v>
      </c>
      <c r="H675">
        <v>9336</v>
      </c>
    </row>
    <row r="676" spans="1:8" x14ac:dyDescent="0.25">
      <c r="A676" t="str">
        <f t="shared" si="10"/>
        <v>05407850</v>
      </c>
      <c r="B676" t="s">
        <v>187</v>
      </c>
      <c r="C676" t="s">
        <v>436</v>
      </c>
      <c r="F676">
        <v>23735</v>
      </c>
      <c r="G676">
        <v>300300</v>
      </c>
      <c r="H676">
        <v>34098</v>
      </c>
    </row>
    <row r="677" spans="1:8" x14ac:dyDescent="0.25">
      <c r="A677" t="str">
        <f t="shared" si="10"/>
        <v>05437650</v>
      </c>
      <c r="B677" t="s">
        <v>188</v>
      </c>
      <c r="C677" t="s">
        <v>434</v>
      </c>
      <c r="E677">
        <v>20000</v>
      </c>
    </row>
    <row r="678" spans="1:8" x14ac:dyDescent="0.25">
      <c r="A678" t="str">
        <f t="shared" si="10"/>
        <v>05437700</v>
      </c>
      <c r="B678" t="s">
        <v>188</v>
      </c>
      <c r="C678" t="s">
        <v>992</v>
      </c>
      <c r="E678">
        <v>35996</v>
      </c>
    </row>
    <row r="679" spans="1:8" x14ac:dyDescent="0.25">
      <c r="A679" t="str">
        <f t="shared" si="10"/>
        <v>05437750</v>
      </c>
      <c r="B679" t="s">
        <v>188</v>
      </c>
      <c r="C679" t="s">
        <v>435</v>
      </c>
      <c r="E679">
        <v>3572.23</v>
      </c>
      <c r="F679">
        <v>79264.77</v>
      </c>
    </row>
    <row r="680" spans="1:8" x14ac:dyDescent="0.25">
      <c r="A680" t="str">
        <f t="shared" si="10"/>
        <v>05437850</v>
      </c>
      <c r="B680" t="s">
        <v>188</v>
      </c>
      <c r="C680" t="s">
        <v>436</v>
      </c>
      <c r="F680">
        <v>39440</v>
      </c>
      <c r="G680">
        <v>143027.28</v>
      </c>
      <c r="H680">
        <v>3391.0600000000004</v>
      </c>
    </row>
    <row r="681" spans="1:8" x14ac:dyDescent="0.25">
      <c r="A681" t="str">
        <f t="shared" si="10"/>
        <v>05467650</v>
      </c>
      <c r="B681" t="s">
        <v>189</v>
      </c>
      <c r="C681" t="s">
        <v>434</v>
      </c>
      <c r="E681">
        <v>44191</v>
      </c>
    </row>
    <row r="682" spans="1:8" x14ac:dyDescent="0.25">
      <c r="A682" t="str">
        <f t="shared" si="10"/>
        <v>05467700</v>
      </c>
      <c r="B682" t="s">
        <v>189</v>
      </c>
      <c r="C682" t="s">
        <v>992</v>
      </c>
      <c r="E682">
        <v>196711</v>
      </c>
    </row>
    <row r="683" spans="1:8" x14ac:dyDescent="0.25">
      <c r="A683" t="str">
        <f t="shared" si="10"/>
        <v>05467750</v>
      </c>
      <c r="B683" t="s">
        <v>189</v>
      </c>
      <c r="C683" t="s">
        <v>435</v>
      </c>
      <c r="F683">
        <v>89128</v>
      </c>
      <c r="G683">
        <v>106652</v>
      </c>
      <c r="H683">
        <v>7939</v>
      </c>
    </row>
    <row r="684" spans="1:8" x14ac:dyDescent="0.25">
      <c r="A684" t="str">
        <f t="shared" si="10"/>
        <v>05467850</v>
      </c>
      <c r="B684" t="s">
        <v>189</v>
      </c>
      <c r="C684" t="s">
        <v>436</v>
      </c>
      <c r="F684">
        <v>126780</v>
      </c>
      <c r="G684">
        <v>46009</v>
      </c>
      <c r="H684">
        <v>231264</v>
      </c>
    </row>
    <row r="685" spans="1:8" x14ac:dyDescent="0.25">
      <c r="A685" t="str">
        <f t="shared" si="10"/>
        <v>05477650</v>
      </c>
      <c r="B685" t="s">
        <v>190</v>
      </c>
      <c r="C685" t="s">
        <v>434</v>
      </c>
      <c r="E685">
        <v>35149</v>
      </c>
      <c r="F685">
        <v>234</v>
      </c>
      <c r="G685">
        <v>2172</v>
      </c>
    </row>
    <row r="686" spans="1:8" x14ac:dyDescent="0.25">
      <c r="A686" t="str">
        <f t="shared" si="10"/>
        <v>05477700</v>
      </c>
      <c r="B686" t="s">
        <v>190</v>
      </c>
      <c r="C686" t="s">
        <v>992</v>
      </c>
      <c r="E686">
        <v>56924</v>
      </c>
    </row>
    <row r="687" spans="1:8" x14ac:dyDescent="0.25">
      <c r="A687" t="str">
        <f t="shared" si="10"/>
        <v>05477750</v>
      </c>
      <c r="B687" t="s">
        <v>190</v>
      </c>
      <c r="C687" t="s">
        <v>435</v>
      </c>
      <c r="F687">
        <v>62512.65</v>
      </c>
      <c r="G687">
        <v>92777</v>
      </c>
      <c r="H687">
        <v>13568</v>
      </c>
    </row>
    <row r="688" spans="1:8" x14ac:dyDescent="0.25">
      <c r="A688" t="str">
        <f t="shared" si="10"/>
        <v>05477850</v>
      </c>
      <c r="B688" t="s">
        <v>190</v>
      </c>
      <c r="C688" t="s">
        <v>436</v>
      </c>
      <c r="G688">
        <v>172376</v>
      </c>
      <c r="H688">
        <v>83548</v>
      </c>
    </row>
    <row r="689" spans="1:8" x14ac:dyDescent="0.25">
      <c r="A689" t="str">
        <f t="shared" si="10"/>
        <v>05487700</v>
      </c>
      <c r="B689" t="s">
        <v>191</v>
      </c>
      <c r="C689" t="s">
        <v>992</v>
      </c>
      <c r="E689">
        <v>27625</v>
      </c>
    </row>
    <row r="690" spans="1:8" x14ac:dyDescent="0.25">
      <c r="A690" t="str">
        <f t="shared" si="10"/>
        <v>05667650</v>
      </c>
      <c r="B690" t="s">
        <v>192</v>
      </c>
      <c r="C690" t="s">
        <v>434</v>
      </c>
      <c r="E690">
        <v>7097</v>
      </c>
      <c r="G690">
        <v>3786</v>
      </c>
    </row>
    <row r="691" spans="1:8" x14ac:dyDescent="0.25">
      <c r="A691" t="str">
        <f t="shared" si="10"/>
        <v>05667700</v>
      </c>
      <c r="B691" t="s">
        <v>192</v>
      </c>
      <c r="C691" t="s">
        <v>992</v>
      </c>
      <c r="E691">
        <v>8371</v>
      </c>
    </row>
    <row r="692" spans="1:8" x14ac:dyDescent="0.25">
      <c r="A692" t="str">
        <f t="shared" si="10"/>
        <v>05667750</v>
      </c>
      <c r="B692" t="s">
        <v>192</v>
      </c>
      <c r="C692" t="s">
        <v>435</v>
      </c>
      <c r="F692">
        <v>49342</v>
      </c>
      <c r="G692">
        <v>3999</v>
      </c>
    </row>
    <row r="693" spans="1:8" x14ac:dyDescent="0.25">
      <c r="A693" t="str">
        <f t="shared" si="10"/>
        <v>05667850</v>
      </c>
      <c r="B693" t="s">
        <v>192</v>
      </c>
      <c r="C693" t="s">
        <v>436</v>
      </c>
      <c r="F693">
        <v>97628</v>
      </c>
    </row>
    <row r="694" spans="1:8" x14ac:dyDescent="0.25">
      <c r="A694" t="str">
        <f t="shared" si="10"/>
        <v>05707650</v>
      </c>
      <c r="B694" t="s">
        <v>193</v>
      </c>
      <c r="C694" t="s">
        <v>434</v>
      </c>
      <c r="E694">
        <v>44633</v>
      </c>
      <c r="F694">
        <v>36703</v>
      </c>
    </row>
    <row r="695" spans="1:8" x14ac:dyDescent="0.25">
      <c r="A695" t="str">
        <f t="shared" si="10"/>
        <v>05707700</v>
      </c>
      <c r="B695" t="s">
        <v>193</v>
      </c>
      <c r="C695" t="s">
        <v>992</v>
      </c>
      <c r="E695">
        <v>69513.210000000006</v>
      </c>
    </row>
    <row r="696" spans="1:8" x14ac:dyDescent="0.25">
      <c r="A696" t="str">
        <f t="shared" si="10"/>
        <v>05707750</v>
      </c>
      <c r="B696" t="s">
        <v>193</v>
      </c>
      <c r="C696" t="s">
        <v>435</v>
      </c>
      <c r="F696">
        <v>115653</v>
      </c>
      <c r="G696">
        <v>202424</v>
      </c>
      <c r="H696">
        <v>16087</v>
      </c>
    </row>
    <row r="697" spans="1:8" x14ac:dyDescent="0.25">
      <c r="A697" t="str">
        <f t="shared" si="10"/>
        <v>05707850</v>
      </c>
      <c r="B697" t="s">
        <v>193</v>
      </c>
      <c r="C697" t="s">
        <v>436</v>
      </c>
      <c r="G697">
        <v>411198</v>
      </c>
      <c r="H697">
        <v>250978.66</v>
      </c>
    </row>
    <row r="698" spans="1:8" x14ac:dyDescent="0.25">
      <c r="A698" t="str">
        <f t="shared" si="10"/>
        <v>05777650</v>
      </c>
      <c r="B698" t="s">
        <v>194</v>
      </c>
      <c r="C698" t="s">
        <v>434</v>
      </c>
      <c r="E698">
        <v>57695</v>
      </c>
      <c r="F698">
        <v>18851</v>
      </c>
    </row>
    <row r="699" spans="1:8" x14ac:dyDescent="0.25">
      <c r="A699" t="str">
        <f t="shared" si="10"/>
        <v>05777700</v>
      </c>
      <c r="B699" t="s">
        <v>194</v>
      </c>
      <c r="C699" t="s">
        <v>992</v>
      </c>
      <c r="E699">
        <v>78186</v>
      </c>
    </row>
    <row r="700" spans="1:8" x14ac:dyDescent="0.25">
      <c r="A700" t="str">
        <f t="shared" si="10"/>
        <v>05777710</v>
      </c>
      <c r="B700" t="s">
        <v>194</v>
      </c>
      <c r="C700" t="s">
        <v>994</v>
      </c>
      <c r="E700">
        <v>9758.84</v>
      </c>
    </row>
    <row r="701" spans="1:8" x14ac:dyDescent="0.25">
      <c r="A701" t="str">
        <f t="shared" si="10"/>
        <v>05777720</v>
      </c>
      <c r="B701" t="s">
        <v>194</v>
      </c>
      <c r="C701" t="s">
        <v>993</v>
      </c>
      <c r="E701">
        <v>5400</v>
      </c>
    </row>
    <row r="702" spans="1:8" x14ac:dyDescent="0.25">
      <c r="A702" t="str">
        <f t="shared" si="10"/>
        <v>05777750</v>
      </c>
      <c r="B702" t="s">
        <v>194</v>
      </c>
      <c r="C702" t="s">
        <v>435</v>
      </c>
      <c r="F702">
        <v>184057</v>
      </c>
      <c r="G702">
        <v>106396</v>
      </c>
      <c r="H702">
        <v>79881</v>
      </c>
    </row>
    <row r="703" spans="1:8" x14ac:dyDescent="0.25">
      <c r="A703" t="str">
        <f t="shared" si="10"/>
        <v>05777850</v>
      </c>
      <c r="B703" t="s">
        <v>194</v>
      </c>
      <c r="C703" t="s">
        <v>436</v>
      </c>
      <c r="F703">
        <v>200144.3</v>
      </c>
      <c r="G703">
        <v>145457</v>
      </c>
      <c r="H703">
        <v>90386</v>
      </c>
    </row>
    <row r="704" spans="1:8" x14ac:dyDescent="0.25">
      <c r="A704" t="str">
        <f t="shared" si="10"/>
        <v>05797650</v>
      </c>
      <c r="B704" t="s">
        <v>195</v>
      </c>
      <c r="C704" t="s">
        <v>434</v>
      </c>
      <c r="E704">
        <v>81297</v>
      </c>
      <c r="F704">
        <v>21641</v>
      </c>
    </row>
    <row r="705" spans="1:8" x14ac:dyDescent="0.25">
      <c r="A705" t="str">
        <f t="shared" si="10"/>
        <v>05797700</v>
      </c>
      <c r="B705" t="s">
        <v>195</v>
      </c>
      <c r="C705" t="s">
        <v>992</v>
      </c>
      <c r="E705">
        <v>133521</v>
      </c>
    </row>
    <row r="706" spans="1:8" x14ac:dyDescent="0.25">
      <c r="A706" t="str">
        <f t="shared" si="10"/>
        <v>05797710</v>
      </c>
      <c r="B706" t="s">
        <v>195</v>
      </c>
      <c r="C706" t="s">
        <v>994</v>
      </c>
      <c r="E706">
        <v>25341</v>
      </c>
    </row>
    <row r="707" spans="1:8" x14ac:dyDescent="0.25">
      <c r="A707" t="str">
        <f t="shared" si="10"/>
        <v>05797730</v>
      </c>
      <c r="B707" t="s">
        <v>195</v>
      </c>
      <c r="C707" t="s">
        <v>995</v>
      </c>
      <c r="E707">
        <v>25000</v>
      </c>
    </row>
    <row r="708" spans="1:8" x14ac:dyDescent="0.25">
      <c r="A708" t="str">
        <f t="shared" si="10"/>
        <v>05797750</v>
      </c>
      <c r="B708" t="s">
        <v>195</v>
      </c>
      <c r="C708" t="s">
        <v>435</v>
      </c>
      <c r="F708">
        <v>279467</v>
      </c>
      <c r="G708">
        <v>300740.2</v>
      </c>
    </row>
    <row r="709" spans="1:8" x14ac:dyDescent="0.25">
      <c r="A709" t="str">
        <f t="shared" si="10"/>
        <v>05797850</v>
      </c>
      <c r="B709" t="s">
        <v>195</v>
      </c>
      <c r="C709" t="s">
        <v>436</v>
      </c>
      <c r="G709">
        <v>119388</v>
      </c>
      <c r="H709">
        <v>606597</v>
      </c>
    </row>
    <row r="710" spans="1:8" x14ac:dyDescent="0.25">
      <c r="A710" t="str">
        <f t="shared" si="10"/>
        <v>05827650</v>
      </c>
      <c r="B710" t="s">
        <v>196</v>
      </c>
      <c r="C710" t="s">
        <v>434</v>
      </c>
      <c r="E710">
        <v>85200</v>
      </c>
      <c r="F710">
        <v>480</v>
      </c>
      <c r="G710">
        <v>30859</v>
      </c>
    </row>
    <row r="711" spans="1:8" x14ac:dyDescent="0.25">
      <c r="A711" t="str">
        <f t="shared" ref="A711:A774" si="11">B711&amp;C711</f>
        <v>05827700</v>
      </c>
      <c r="B711" t="s">
        <v>196</v>
      </c>
      <c r="C711" t="s">
        <v>992</v>
      </c>
      <c r="E711">
        <v>90139</v>
      </c>
    </row>
    <row r="712" spans="1:8" x14ac:dyDescent="0.25">
      <c r="A712" t="str">
        <f t="shared" si="11"/>
        <v>05827710</v>
      </c>
      <c r="B712" t="s">
        <v>196</v>
      </c>
      <c r="C712" t="s">
        <v>994</v>
      </c>
      <c r="E712">
        <v>11257.33</v>
      </c>
    </row>
    <row r="713" spans="1:8" x14ac:dyDescent="0.25">
      <c r="A713" t="str">
        <f t="shared" si="11"/>
        <v>05827720</v>
      </c>
      <c r="B713" t="s">
        <v>196</v>
      </c>
      <c r="C713" t="s">
        <v>993</v>
      </c>
      <c r="E713">
        <v>55000</v>
      </c>
    </row>
    <row r="714" spans="1:8" x14ac:dyDescent="0.25">
      <c r="A714" t="str">
        <f t="shared" si="11"/>
        <v>05827750</v>
      </c>
      <c r="B714" t="s">
        <v>196</v>
      </c>
      <c r="C714" t="s">
        <v>435</v>
      </c>
      <c r="F714">
        <v>163224.39000000001</v>
      </c>
      <c r="G714">
        <v>178377.27</v>
      </c>
      <c r="H714">
        <v>55025.34</v>
      </c>
    </row>
    <row r="715" spans="1:8" x14ac:dyDescent="0.25">
      <c r="A715" t="str">
        <f t="shared" si="11"/>
        <v>05827850</v>
      </c>
      <c r="B715" t="s">
        <v>196</v>
      </c>
      <c r="C715" t="s">
        <v>436</v>
      </c>
      <c r="F715">
        <v>154052.76999999999</v>
      </c>
      <c r="G715">
        <v>697125.23</v>
      </c>
      <c r="H715">
        <v>5170</v>
      </c>
    </row>
    <row r="716" spans="1:8" x14ac:dyDescent="0.25">
      <c r="A716" t="str">
        <f t="shared" si="11"/>
        <v>05837650</v>
      </c>
      <c r="B716" t="s">
        <v>197</v>
      </c>
      <c r="C716" t="s">
        <v>434</v>
      </c>
      <c r="D716">
        <v>31087.439999999999</v>
      </c>
      <c r="E716">
        <v>1497425.56</v>
      </c>
      <c r="F716">
        <v>237.5</v>
      </c>
    </row>
    <row r="717" spans="1:8" x14ac:dyDescent="0.25">
      <c r="A717" t="str">
        <f t="shared" si="11"/>
        <v>05837700</v>
      </c>
      <c r="B717" t="s">
        <v>197</v>
      </c>
      <c r="C717" t="s">
        <v>992</v>
      </c>
      <c r="D717">
        <v>260999.1</v>
      </c>
      <c r="E717">
        <v>2660936.9</v>
      </c>
    </row>
    <row r="718" spans="1:8" x14ac:dyDescent="0.25">
      <c r="A718" t="str">
        <f t="shared" si="11"/>
        <v>05837710</v>
      </c>
      <c r="B718" t="s">
        <v>197</v>
      </c>
      <c r="C718" t="s">
        <v>994</v>
      </c>
      <c r="E718">
        <v>31147.27</v>
      </c>
    </row>
    <row r="719" spans="1:8" x14ac:dyDescent="0.25">
      <c r="A719" t="str">
        <f t="shared" si="11"/>
        <v>05837750</v>
      </c>
      <c r="B719" t="s">
        <v>197</v>
      </c>
      <c r="C719" t="s">
        <v>435</v>
      </c>
      <c r="E719">
        <v>2519256.16</v>
      </c>
      <c r="F719">
        <v>4557079.8899999997</v>
      </c>
      <c r="G719">
        <v>108080.29000000001</v>
      </c>
      <c r="H719">
        <v>3450382</v>
      </c>
    </row>
    <row r="720" spans="1:8" x14ac:dyDescent="0.25">
      <c r="A720" t="str">
        <f t="shared" si="11"/>
        <v>05837850</v>
      </c>
      <c r="B720" t="s">
        <v>197</v>
      </c>
      <c r="C720" t="s">
        <v>436</v>
      </c>
      <c r="E720">
        <v>118095.42</v>
      </c>
      <c r="F720">
        <v>2284900.9700000002</v>
      </c>
      <c r="G720">
        <v>5470143.7899999991</v>
      </c>
      <c r="H720">
        <v>2411257.7799999998</v>
      </c>
    </row>
    <row r="721" spans="1:8" x14ac:dyDescent="0.25">
      <c r="A721" t="str">
        <f t="shared" si="11"/>
        <v>05847650</v>
      </c>
      <c r="B721" t="s">
        <v>198</v>
      </c>
      <c r="C721" t="s">
        <v>434</v>
      </c>
      <c r="D721">
        <v>63482.59</v>
      </c>
      <c r="E721">
        <v>657665.44000000006</v>
      </c>
      <c r="F721">
        <v>202132.55</v>
      </c>
      <c r="G721">
        <v>39421.51</v>
      </c>
    </row>
    <row r="722" spans="1:8" x14ac:dyDescent="0.25">
      <c r="A722" t="str">
        <f t="shared" si="11"/>
        <v>05847700</v>
      </c>
      <c r="B722" t="s">
        <v>198</v>
      </c>
      <c r="C722" t="s">
        <v>992</v>
      </c>
      <c r="D722">
        <v>452664.39</v>
      </c>
      <c r="E722">
        <v>1407867.62</v>
      </c>
    </row>
    <row r="723" spans="1:8" x14ac:dyDescent="0.25">
      <c r="A723" t="str">
        <f t="shared" si="11"/>
        <v>05847710</v>
      </c>
      <c r="B723" t="s">
        <v>198</v>
      </c>
      <c r="C723" t="s">
        <v>994</v>
      </c>
      <c r="E723">
        <v>118096.53</v>
      </c>
    </row>
    <row r="724" spans="1:8" x14ac:dyDescent="0.25">
      <c r="A724" t="str">
        <f t="shared" si="11"/>
        <v>05847750</v>
      </c>
      <c r="B724" t="s">
        <v>198</v>
      </c>
      <c r="C724" t="s">
        <v>435</v>
      </c>
      <c r="E724">
        <v>1135623.19</v>
      </c>
      <c r="F724">
        <v>1736525.75</v>
      </c>
      <c r="G724">
        <v>235500.55</v>
      </c>
      <c r="H724">
        <v>3159211</v>
      </c>
    </row>
    <row r="725" spans="1:8" x14ac:dyDescent="0.25">
      <c r="A725" t="str">
        <f t="shared" si="11"/>
        <v>05847850</v>
      </c>
      <c r="B725" t="s">
        <v>198</v>
      </c>
      <c r="C725" t="s">
        <v>436</v>
      </c>
      <c r="F725">
        <v>1540673.2999999998</v>
      </c>
      <c r="G725">
        <v>3208014.32</v>
      </c>
      <c r="H725">
        <v>2279904.7000000002</v>
      </c>
    </row>
    <row r="726" spans="1:8" x14ac:dyDescent="0.25">
      <c r="A726" t="str">
        <f t="shared" si="11"/>
        <v>05867650</v>
      </c>
      <c r="B726" t="s">
        <v>199</v>
      </c>
      <c r="C726" t="s">
        <v>434</v>
      </c>
      <c r="E726">
        <v>276566</v>
      </c>
    </row>
    <row r="727" spans="1:8" x14ac:dyDescent="0.25">
      <c r="A727" t="str">
        <f t="shared" si="11"/>
        <v>05867700</v>
      </c>
      <c r="B727" t="s">
        <v>199</v>
      </c>
      <c r="C727" t="s">
        <v>992</v>
      </c>
      <c r="E727">
        <v>792817</v>
      </c>
    </row>
    <row r="728" spans="1:8" x14ac:dyDescent="0.25">
      <c r="A728" t="str">
        <f t="shared" si="11"/>
        <v>05867710</v>
      </c>
      <c r="B728" t="s">
        <v>199</v>
      </c>
      <c r="C728" t="s">
        <v>994</v>
      </c>
      <c r="E728">
        <v>33925.279999999999</v>
      </c>
    </row>
    <row r="729" spans="1:8" x14ac:dyDescent="0.25">
      <c r="A729" t="str">
        <f t="shared" si="11"/>
        <v>05867750</v>
      </c>
      <c r="B729" t="s">
        <v>199</v>
      </c>
      <c r="C729" t="s">
        <v>435</v>
      </c>
      <c r="F729">
        <v>830340</v>
      </c>
      <c r="G729">
        <v>257794</v>
      </c>
    </row>
    <row r="730" spans="1:8" x14ac:dyDescent="0.25">
      <c r="A730" t="str">
        <f t="shared" si="11"/>
        <v>05867850</v>
      </c>
      <c r="B730" t="s">
        <v>199</v>
      </c>
      <c r="C730" t="s">
        <v>436</v>
      </c>
      <c r="G730">
        <v>566534</v>
      </c>
      <c r="H730">
        <v>1127868.8999999999</v>
      </c>
    </row>
    <row r="731" spans="1:8" x14ac:dyDescent="0.25">
      <c r="A731" t="str">
        <f t="shared" si="11"/>
        <v>05887650</v>
      </c>
      <c r="B731" t="s">
        <v>200</v>
      </c>
      <c r="C731" t="s">
        <v>434</v>
      </c>
      <c r="E731">
        <v>29829.86</v>
      </c>
      <c r="G731">
        <v>88426.14</v>
      </c>
    </row>
    <row r="732" spans="1:8" x14ac:dyDescent="0.25">
      <c r="A732" t="str">
        <f t="shared" si="11"/>
        <v>05887700</v>
      </c>
      <c r="B732" t="s">
        <v>200</v>
      </c>
      <c r="C732" t="s">
        <v>992</v>
      </c>
      <c r="E732">
        <v>280872</v>
      </c>
    </row>
    <row r="733" spans="1:8" x14ac:dyDescent="0.25">
      <c r="A733" t="str">
        <f t="shared" si="11"/>
        <v>05887750</v>
      </c>
      <c r="B733" t="s">
        <v>200</v>
      </c>
      <c r="C733" t="s">
        <v>435</v>
      </c>
      <c r="H733">
        <v>147538.82</v>
      </c>
    </row>
    <row r="734" spans="1:8" x14ac:dyDescent="0.25">
      <c r="A734" t="str">
        <f t="shared" si="11"/>
        <v>05887850</v>
      </c>
      <c r="B734" t="s">
        <v>200</v>
      </c>
      <c r="C734" t="s">
        <v>436</v>
      </c>
      <c r="G734">
        <v>500000</v>
      </c>
      <c r="H734">
        <v>198665.78</v>
      </c>
    </row>
    <row r="735" spans="1:8" x14ac:dyDescent="0.25">
      <c r="A735" t="str">
        <f t="shared" si="11"/>
        <v>05897650</v>
      </c>
      <c r="B735" t="s">
        <v>201</v>
      </c>
      <c r="C735" t="s">
        <v>434</v>
      </c>
      <c r="D735">
        <v>1815</v>
      </c>
      <c r="E735">
        <v>13775</v>
      </c>
      <c r="F735">
        <v>5020</v>
      </c>
    </row>
    <row r="736" spans="1:8" x14ac:dyDescent="0.25">
      <c r="A736" t="str">
        <f t="shared" si="11"/>
        <v>05897700</v>
      </c>
      <c r="B736" t="s">
        <v>201</v>
      </c>
      <c r="C736" t="s">
        <v>992</v>
      </c>
      <c r="E736">
        <v>45816</v>
      </c>
    </row>
    <row r="737" spans="1:8" x14ac:dyDescent="0.25">
      <c r="A737" t="str">
        <f t="shared" si="11"/>
        <v>05897750</v>
      </c>
      <c r="B737" t="s">
        <v>201</v>
      </c>
      <c r="C737" t="s">
        <v>435</v>
      </c>
      <c r="F737">
        <v>75809</v>
      </c>
      <c r="G737">
        <v>8787</v>
      </c>
    </row>
    <row r="738" spans="1:8" x14ac:dyDescent="0.25">
      <c r="A738" t="str">
        <f t="shared" si="11"/>
        <v>05897850</v>
      </c>
      <c r="B738" t="s">
        <v>201</v>
      </c>
      <c r="C738" t="s">
        <v>436</v>
      </c>
      <c r="F738">
        <v>31677</v>
      </c>
      <c r="G738">
        <v>121692</v>
      </c>
      <c r="H738">
        <v>23159</v>
      </c>
    </row>
    <row r="739" spans="1:8" x14ac:dyDescent="0.25">
      <c r="A739" t="str">
        <f t="shared" si="11"/>
        <v>05907650</v>
      </c>
      <c r="B739" t="s">
        <v>202</v>
      </c>
      <c r="C739" t="s">
        <v>434</v>
      </c>
      <c r="E739">
        <v>110973</v>
      </c>
    </row>
    <row r="740" spans="1:8" x14ac:dyDescent="0.25">
      <c r="A740" t="str">
        <f t="shared" si="11"/>
        <v>05907700</v>
      </c>
      <c r="B740" t="s">
        <v>202</v>
      </c>
      <c r="C740" t="s">
        <v>992</v>
      </c>
      <c r="D740">
        <v>20639</v>
      </c>
      <c r="E740">
        <v>130043</v>
      </c>
    </row>
    <row r="741" spans="1:8" x14ac:dyDescent="0.25">
      <c r="A741" t="str">
        <f t="shared" si="11"/>
        <v>05907710</v>
      </c>
      <c r="B741" t="s">
        <v>202</v>
      </c>
      <c r="C741" t="s">
        <v>994</v>
      </c>
      <c r="E741">
        <v>6600</v>
      </c>
    </row>
    <row r="742" spans="1:8" x14ac:dyDescent="0.25">
      <c r="A742" t="str">
        <f t="shared" si="11"/>
        <v>05907750</v>
      </c>
      <c r="B742" t="s">
        <v>202</v>
      </c>
      <c r="C742" t="s">
        <v>435</v>
      </c>
      <c r="E742">
        <v>102614</v>
      </c>
      <c r="F742">
        <v>228065.78</v>
      </c>
      <c r="G742">
        <v>104464.22</v>
      </c>
      <c r="H742">
        <v>2356</v>
      </c>
    </row>
    <row r="743" spans="1:8" x14ac:dyDescent="0.25">
      <c r="A743" t="str">
        <f t="shared" si="11"/>
        <v>05907850</v>
      </c>
      <c r="B743" t="s">
        <v>202</v>
      </c>
      <c r="C743" t="s">
        <v>436</v>
      </c>
      <c r="F743">
        <v>114173.2</v>
      </c>
      <c r="G743">
        <v>741610</v>
      </c>
      <c r="H743">
        <v>109837.8</v>
      </c>
    </row>
    <row r="744" spans="1:8" x14ac:dyDescent="0.25">
      <c r="A744" t="str">
        <f t="shared" si="11"/>
        <v>05917650</v>
      </c>
      <c r="B744" t="s">
        <v>203</v>
      </c>
      <c r="C744" t="s">
        <v>434</v>
      </c>
      <c r="E744">
        <v>10000</v>
      </c>
    </row>
    <row r="745" spans="1:8" x14ac:dyDescent="0.25">
      <c r="A745" t="str">
        <f t="shared" si="11"/>
        <v>05917700</v>
      </c>
      <c r="B745" t="s">
        <v>203</v>
      </c>
      <c r="C745" t="s">
        <v>992</v>
      </c>
      <c r="E745">
        <v>19920</v>
      </c>
    </row>
    <row r="746" spans="1:8" x14ac:dyDescent="0.25">
      <c r="A746" t="str">
        <f t="shared" si="11"/>
        <v>05917720</v>
      </c>
      <c r="B746" t="s">
        <v>203</v>
      </c>
      <c r="C746" t="s">
        <v>993</v>
      </c>
      <c r="E746">
        <v>2200</v>
      </c>
    </row>
    <row r="747" spans="1:8" x14ac:dyDescent="0.25">
      <c r="A747" t="str">
        <f t="shared" si="11"/>
        <v>05917750</v>
      </c>
      <c r="B747" t="s">
        <v>203</v>
      </c>
      <c r="C747" t="s">
        <v>435</v>
      </c>
      <c r="F747">
        <v>47140</v>
      </c>
      <c r="G747">
        <v>559</v>
      </c>
      <c r="H747">
        <v>3480</v>
      </c>
    </row>
    <row r="748" spans="1:8" x14ac:dyDescent="0.25">
      <c r="A748" t="str">
        <f t="shared" si="11"/>
        <v>05917850</v>
      </c>
      <c r="B748" t="s">
        <v>203</v>
      </c>
      <c r="C748" t="s">
        <v>436</v>
      </c>
      <c r="F748">
        <v>87509</v>
      </c>
      <c r="G748">
        <v>104370</v>
      </c>
      <c r="H748">
        <v>48433</v>
      </c>
    </row>
    <row r="749" spans="1:8" x14ac:dyDescent="0.25">
      <c r="A749" t="str">
        <f t="shared" si="11"/>
        <v>05927650</v>
      </c>
      <c r="B749" t="s">
        <v>204</v>
      </c>
      <c r="C749" t="s">
        <v>434</v>
      </c>
      <c r="E749">
        <v>61370</v>
      </c>
      <c r="F749">
        <v>1117</v>
      </c>
    </row>
    <row r="750" spans="1:8" x14ac:dyDescent="0.25">
      <c r="A750" t="str">
        <f t="shared" si="11"/>
        <v>05927700</v>
      </c>
      <c r="B750" t="s">
        <v>204</v>
      </c>
      <c r="C750" t="s">
        <v>992</v>
      </c>
      <c r="D750">
        <v>12295.06</v>
      </c>
    </row>
    <row r="751" spans="1:8" x14ac:dyDescent="0.25">
      <c r="A751" t="str">
        <f t="shared" si="11"/>
        <v>05927750</v>
      </c>
      <c r="B751" t="s">
        <v>204</v>
      </c>
      <c r="C751" t="s">
        <v>435</v>
      </c>
      <c r="E751">
        <v>56689.52</v>
      </c>
      <c r="F751">
        <v>177098.81</v>
      </c>
      <c r="G751">
        <v>41015.31</v>
      </c>
      <c r="H751">
        <v>18215</v>
      </c>
    </row>
    <row r="752" spans="1:8" x14ac:dyDescent="0.25">
      <c r="A752" t="str">
        <f t="shared" si="11"/>
        <v>05927850</v>
      </c>
      <c r="B752" t="s">
        <v>204</v>
      </c>
      <c r="C752" t="s">
        <v>436</v>
      </c>
      <c r="E752">
        <v>32491</v>
      </c>
      <c r="F752">
        <v>230605.31</v>
      </c>
      <c r="G752">
        <v>204202.47</v>
      </c>
      <c r="H752">
        <v>108451.22</v>
      </c>
    </row>
    <row r="753" spans="1:8" x14ac:dyDescent="0.25">
      <c r="A753" t="str">
        <f t="shared" si="11"/>
        <v>05937650</v>
      </c>
      <c r="B753" t="s">
        <v>205</v>
      </c>
      <c r="C753" t="s">
        <v>434</v>
      </c>
      <c r="E753">
        <v>92579.97</v>
      </c>
      <c r="F753">
        <v>16091.03</v>
      </c>
    </row>
    <row r="754" spans="1:8" x14ac:dyDescent="0.25">
      <c r="A754" t="str">
        <f t="shared" si="11"/>
        <v>05937700</v>
      </c>
      <c r="B754" t="s">
        <v>205</v>
      </c>
      <c r="C754" t="s">
        <v>992</v>
      </c>
      <c r="E754">
        <v>259508</v>
      </c>
    </row>
    <row r="755" spans="1:8" x14ac:dyDescent="0.25">
      <c r="A755" t="str">
        <f t="shared" si="11"/>
        <v>05937750</v>
      </c>
      <c r="B755" t="s">
        <v>205</v>
      </c>
      <c r="C755" t="s">
        <v>435</v>
      </c>
      <c r="F755">
        <v>176685</v>
      </c>
      <c r="G755">
        <v>202075</v>
      </c>
    </row>
    <row r="756" spans="1:8" x14ac:dyDescent="0.25">
      <c r="A756" t="str">
        <f t="shared" si="11"/>
        <v>05937850</v>
      </c>
      <c r="B756" t="s">
        <v>205</v>
      </c>
      <c r="C756" t="s">
        <v>436</v>
      </c>
      <c r="F756">
        <v>153082.57999999999</v>
      </c>
      <c r="G756">
        <v>173265.07</v>
      </c>
      <c r="H756">
        <v>441693.67</v>
      </c>
    </row>
    <row r="757" spans="1:8" x14ac:dyDescent="0.25">
      <c r="A757" t="str">
        <f t="shared" si="11"/>
        <v>05947650</v>
      </c>
      <c r="B757" t="s">
        <v>206</v>
      </c>
      <c r="C757" t="s">
        <v>434</v>
      </c>
      <c r="E757">
        <v>2641</v>
      </c>
      <c r="F757">
        <v>7359</v>
      </c>
    </row>
    <row r="758" spans="1:8" x14ac:dyDescent="0.25">
      <c r="A758" t="str">
        <f t="shared" si="11"/>
        <v>05947700</v>
      </c>
      <c r="B758" t="s">
        <v>206</v>
      </c>
      <c r="C758" t="s">
        <v>992</v>
      </c>
      <c r="E758">
        <v>7470</v>
      </c>
    </row>
    <row r="759" spans="1:8" x14ac:dyDescent="0.25">
      <c r="A759" t="str">
        <f t="shared" si="11"/>
        <v>05947720</v>
      </c>
      <c r="B759" t="s">
        <v>206</v>
      </c>
      <c r="C759" t="s">
        <v>993</v>
      </c>
      <c r="E759">
        <v>2200</v>
      </c>
    </row>
    <row r="760" spans="1:8" x14ac:dyDescent="0.25">
      <c r="A760" t="str">
        <f t="shared" si="11"/>
        <v>05947750</v>
      </c>
      <c r="B760" t="s">
        <v>206</v>
      </c>
      <c r="C760" t="s">
        <v>435</v>
      </c>
      <c r="F760">
        <v>14022</v>
      </c>
      <c r="G760">
        <v>33661</v>
      </c>
    </row>
    <row r="761" spans="1:8" x14ac:dyDescent="0.25">
      <c r="A761" t="str">
        <f t="shared" si="11"/>
        <v>05947850</v>
      </c>
      <c r="B761" t="s">
        <v>206</v>
      </c>
      <c r="C761" t="s">
        <v>436</v>
      </c>
      <c r="F761">
        <v>10012</v>
      </c>
      <c r="G761">
        <v>12626</v>
      </c>
      <c r="H761">
        <v>64625</v>
      </c>
    </row>
    <row r="762" spans="1:8" x14ac:dyDescent="0.25">
      <c r="A762" t="str">
        <f t="shared" si="11"/>
        <v>05957650</v>
      </c>
      <c r="B762" t="s">
        <v>207</v>
      </c>
      <c r="C762" t="s">
        <v>434</v>
      </c>
      <c r="E762">
        <v>53033</v>
      </c>
      <c r="F762">
        <v>479</v>
      </c>
    </row>
    <row r="763" spans="1:8" x14ac:dyDescent="0.25">
      <c r="A763" t="str">
        <f t="shared" si="11"/>
        <v>05957700</v>
      </c>
      <c r="B763" t="s">
        <v>207</v>
      </c>
      <c r="C763" t="s">
        <v>992</v>
      </c>
      <c r="E763">
        <v>85805</v>
      </c>
    </row>
    <row r="764" spans="1:8" x14ac:dyDescent="0.25">
      <c r="A764" t="str">
        <f t="shared" si="11"/>
        <v>05957750</v>
      </c>
      <c r="B764" t="s">
        <v>207</v>
      </c>
      <c r="C764" t="s">
        <v>435</v>
      </c>
      <c r="E764">
        <v>105315</v>
      </c>
      <c r="F764">
        <v>61392</v>
      </c>
      <c r="G764">
        <v>47690</v>
      </c>
    </row>
    <row r="765" spans="1:8" x14ac:dyDescent="0.25">
      <c r="A765" t="str">
        <f t="shared" si="11"/>
        <v>05957850</v>
      </c>
      <c r="B765" t="s">
        <v>207</v>
      </c>
      <c r="C765" t="s">
        <v>436</v>
      </c>
      <c r="F765">
        <v>186698</v>
      </c>
      <c r="G765">
        <v>60599</v>
      </c>
      <c r="H765">
        <v>218070</v>
      </c>
    </row>
    <row r="766" spans="1:8" x14ac:dyDescent="0.25">
      <c r="A766" t="str">
        <f t="shared" si="11"/>
        <v>05967650</v>
      </c>
      <c r="B766" t="s">
        <v>208</v>
      </c>
      <c r="C766" t="s">
        <v>434</v>
      </c>
      <c r="E766">
        <v>15601</v>
      </c>
    </row>
    <row r="767" spans="1:8" x14ac:dyDescent="0.25">
      <c r="A767" t="str">
        <f t="shared" si="11"/>
        <v>05967700</v>
      </c>
      <c r="B767" t="s">
        <v>208</v>
      </c>
      <c r="C767" t="s">
        <v>992</v>
      </c>
      <c r="E767">
        <v>15936</v>
      </c>
    </row>
    <row r="768" spans="1:8" x14ac:dyDescent="0.25">
      <c r="A768" t="str">
        <f t="shared" si="11"/>
        <v>05967750</v>
      </c>
      <c r="B768" t="s">
        <v>208</v>
      </c>
      <c r="C768" t="s">
        <v>435</v>
      </c>
      <c r="F768">
        <v>56643</v>
      </c>
      <c r="G768">
        <v>29314</v>
      </c>
      <c r="H768">
        <v>2588</v>
      </c>
    </row>
    <row r="769" spans="1:8" x14ac:dyDescent="0.25">
      <c r="A769" t="str">
        <f t="shared" si="11"/>
        <v>05967850</v>
      </c>
      <c r="B769" t="s">
        <v>208</v>
      </c>
      <c r="C769" t="s">
        <v>436</v>
      </c>
      <c r="F769">
        <v>38824</v>
      </c>
      <c r="G769">
        <v>33500</v>
      </c>
      <c r="H769">
        <v>70584</v>
      </c>
    </row>
    <row r="770" spans="1:8" x14ac:dyDescent="0.25">
      <c r="A770" t="str">
        <f t="shared" si="11"/>
        <v>05977650</v>
      </c>
      <c r="B770" t="s">
        <v>209</v>
      </c>
      <c r="C770" t="s">
        <v>434</v>
      </c>
      <c r="E770">
        <v>62282</v>
      </c>
      <c r="F770">
        <v>9187</v>
      </c>
    </row>
    <row r="771" spans="1:8" x14ac:dyDescent="0.25">
      <c r="A771" t="str">
        <f t="shared" si="11"/>
        <v>05977700</v>
      </c>
      <c r="B771" t="s">
        <v>209</v>
      </c>
      <c r="C771" t="s">
        <v>992</v>
      </c>
      <c r="E771">
        <v>88146</v>
      </c>
    </row>
    <row r="772" spans="1:8" x14ac:dyDescent="0.25">
      <c r="A772" t="str">
        <f t="shared" si="11"/>
        <v>05977750</v>
      </c>
      <c r="B772" t="s">
        <v>209</v>
      </c>
      <c r="C772" t="s">
        <v>435</v>
      </c>
      <c r="F772">
        <v>56451</v>
      </c>
      <c r="G772">
        <v>190887</v>
      </c>
      <c r="H772">
        <v>1745</v>
      </c>
    </row>
    <row r="773" spans="1:8" x14ac:dyDescent="0.25">
      <c r="A773" t="str">
        <f t="shared" si="11"/>
        <v>05977850</v>
      </c>
      <c r="B773" t="s">
        <v>209</v>
      </c>
      <c r="C773" t="s">
        <v>436</v>
      </c>
      <c r="F773">
        <v>79747</v>
      </c>
      <c r="G773">
        <v>255753</v>
      </c>
      <c r="H773">
        <v>138712.79999999999</v>
      </c>
    </row>
    <row r="774" spans="1:8" x14ac:dyDescent="0.25">
      <c r="A774" t="str">
        <f t="shared" si="11"/>
        <v>05997650</v>
      </c>
      <c r="B774" t="s">
        <v>210</v>
      </c>
      <c r="C774" t="s">
        <v>434</v>
      </c>
      <c r="E774">
        <v>239136.83</v>
      </c>
      <c r="F774">
        <v>44836.17</v>
      </c>
    </row>
    <row r="775" spans="1:8" x14ac:dyDescent="0.25">
      <c r="A775" t="str">
        <f t="shared" ref="A775:A838" si="12">B775&amp;C775</f>
        <v>05997700</v>
      </c>
      <c r="B775" t="s">
        <v>210</v>
      </c>
      <c r="C775" t="s">
        <v>992</v>
      </c>
      <c r="D775">
        <v>21057.32</v>
      </c>
      <c r="E775">
        <v>564090.68000000005</v>
      </c>
    </row>
    <row r="776" spans="1:8" x14ac:dyDescent="0.25">
      <c r="A776" t="str">
        <f t="shared" si="12"/>
        <v>05997710</v>
      </c>
      <c r="B776" t="s">
        <v>210</v>
      </c>
      <c r="C776" t="s">
        <v>994</v>
      </c>
      <c r="E776">
        <v>33866.199999999997</v>
      </c>
    </row>
    <row r="777" spans="1:8" x14ac:dyDescent="0.25">
      <c r="A777" t="str">
        <f t="shared" si="12"/>
        <v>05997750</v>
      </c>
      <c r="B777" t="s">
        <v>210</v>
      </c>
      <c r="C777" t="s">
        <v>435</v>
      </c>
      <c r="F777">
        <v>877816.78</v>
      </c>
      <c r="G777">
        <v>224741.22</v>
      </c>
      <c r="H777">
        <v>531</v>
      </c>
    </row>
    <row r="778" spans="1:8" x14ac:dyDescent="0.25">
      <c r="A778" t="str">
        <f t="shared" si="12"/>
        <v>05997850</v>
      </c>
      <c r="B778" t="s">
        <v>210</v>
      </c>
      <c r="C778" t="s">
        <v>436</v>
      </c>
      <c r="F778">
        <v>1080056.3600000001</v>
      </c>
      <c r="G778">
        <v>807958.64</v>
      </c>
      <c r="H778">
        <v>417923.11</v>
      </c>
    </row>
    <row r="779" spans="1:8" x14ac:dyDescent="0.25">
      <c r="A779" t="str">
        <f t="shared" si="12"/>
        <v>06057650</v>
      </c>
      <c r="B779" t="s">
        <v>211</v>
      </c>
      <c r="C779" t="s">
        <v>434</v>
      </c>
      <c r="E779">
        <v>112104.02</v>
      </c>
      <c r="F779">
        <v>60041.98</v>
      </c>
    </row>
    <row r="780" spans="1:8" x14ac:dyDescent="0.25">
      <c r="A780" t="str">
        <f t="shared" si="12"/>
        <v>06057700</v>
      </c>
      <c r="B780" t="s">
        <v>211</v>
      </c>
      <c r="C780" t="s">
        <v>992</v>
      </c>
      <c r="E780">
        <v>166169</v>
      </c>
    </row>
    <row r="781" spans="1:8" x14ac:dyDescent="0.25">
      <c r="A781" t="str">
        <f t="shared" si="12"/>
        <v>06057750</v>
      </c>
      <c r="B781" t="s">
        <v>211</v>
      </c>
      <c r="C781" t="s">
        <v>435</v>
      </c>
      <c r="F781">
        <v>662143.69999999995</v>
      </c>
      <c r="G781">
        <v>4704.3</v>
      </c>
    </row>
    <row r="782" spans="1:8" x14ac:dyDescent="0.25">
      <c r="A782" t="str">
        <f t="shared" si="12"/>
        <v>06057850</v>
      </c>
      <c r="B782" t="s">
        <v>211</v>
      </c>
      <c r="C782" t="s">
        <v>436</v>
      </c>
      <c r="F782">
        <v>351556.07</v>
      </c>
      <c r="G782">
        <v>554784.62</v>
      </c>
      <c r="H782">
        <v>487133.74</v>
      </c>
    </row>
    <row r="783" spans="1:8" x14ac:dyDescent="0.25">
      <c r="A783" t="str">
        <f t="shared" si="12"/>
        <v>06067700</v>
      </c>
      <c r="B783" t="s">
        <v>212</v>
      </c>
      <c r="C783" t="s">
        <v>992</v>
      </c>
      <c r="E783">
        <v>78689</v>
      </c>
    </row>
    <row r="784" spans="1:8" x14ac:dyDescent="0.25">
      <c r="A784" t="str">
        <f t="shared" si="12"/>
        <v>06077650</v>
      </c>
      <c r="B784" t="s">
        <v>213</v>
      </c>
      <c r="C784" t="s">
        <v>434</v>
      </c>
      <c r="D784">
        <v>7358.53</v>
      </c>
      <c r="E784">
        <v>7029.03</v>
      </c>
      <c r="F784">
        <v>0.65</v>
      </c>
      <c r="G784">
        <v>250</v>
      </c>
    </row>
    <row r="785" spans="1:8" x14ac:dyDescent="0.25">
      <c r="A785" t="str">
        <f t="shared" si="12"/>
        <v>06077700</v>
      </c>
      <c r="B785" t="s">
        <v>213</v>
      </c>
      <c r="C785" t="s">
        <v>992</v>
      </c>
      <c r="E785">
        <v>18835</v>
      </c>
    </row>
    <row r="786" spans="1:8" x14ac:dyDescent="0.25">
      <c r="A786" t="str">
        <f t="shared" si="12"/>
        <v>06077750</v>
      </c>
      <c r="B786" t="s">
        <v>213</v>
      </c>
      <c r="C786" t="s">
        <v>435</v>
      </c>
      <c r="F786">
        <v>40323</v>
      </c>
      <c r="G786">
        <v>26022.81</v>
      </c>
      <c r="H786">
        <v>94938</v>
      </c>
    </row>
    <row r="787" spans="1:8" x14ac:dyDescent="0.25">
      <c r="A787" t="str">
        <f t="shared" si="12"/>
        <v>06077850</v>
      </c>
      <c r="B787" t="s">
        <v>213</v>
      </c>
      <c r="C787" t="s">
        <v>436</v>
      </c>
      <c r="F787">
        <v>15042</v>
      </c>
      <c r="H787">
        <v>147456.58000000002</v>
      </c>
    </row>
    <row r="788" spans="1:8" x14ac:dyDescent="0.25">
      <c r="A788" t="str">
        <f t="shared" si="12"/>
        <v>06087650</v>
      </c>
      <c r="B788" t="s">
        <v>214</v>
      </c>
      <c r="C788" t="s">
        <v>434</v>
      </c>
      <c r="D788">
        <v>7339.97</v>
      </c>
      <c r="E788">
        <v>6606.82</v>
      </c>
    </row>
    <row r="789" spans="1:8" x14ac:dyDescent="0.25">
      <c r="A789" t="str">
        <f t="shared" si="12"/>
        <v>06087700</v>
      </c>
      <c r="B789" t="s">
        <v>214</v>
      </c>
      <c r="C789" t="s">
        <v>992</v>
      </c>
      <c r="E789">
        <v>13394</v>
      </c>
    </row>
    <row r="790" spans="1:8" x14ac:dyDescent="0.25">
      <c r="A790" t="str">
        <f t="shared" si="12"/>
        <v>06127650</v>
      </c>
      <c r="B790" t="s">
        <v>215</v>
      </c>
      <c r="C790" t="s">
        <v>434</v>
      </c>
      <c r="D790">
        <v>12482</v>
      </c>
      <c r="E790">
        <v>282383</v>
      </c>
      <c r="F790">
        <v>44127</v>
      </c>
    </row>
    <row r="791" spans="1:8" x14ac:dyDescent="0.25">
      <c r="A791" t="str">
        <f t="shared" si="12"/>
        <v>06127700</v>
      </c>
      <c r="B791" t="s">
        <v>215</v>
      </c>
      <c r="C791" t="s">
        <v>992</v>
      </c>
      <c r="E791">
        <v>455091.46</v>
      </c>
    </row>
    <row r="792" spans="1:8" x14ac:dyDescent="0.25">
      <c r="A792" t="str">
        <f t="shared" si="12"/>
        <v>06127710</v>
      </c>
      <c r="B792" t="s">
        <v>215</v>
      </c>
      <c r="C792" t="s">
        <v>994</v>
      </c>
      <c r="E792">
        <v>8838.8700000000008</v>
      </c>
    </row>
    <row r="793" spans="1:8" x14ac:dyDescent="0.25">
      <c r="A793" t="str">
        <f t="shared" si="12"/>
        <v>06127750</v>
      </c>
      <c r="B793" t="s">
        <v>215</v>
      </c>
      <c r="C793" t="s">
        <v>435</v>
      </c>
      <c r="E793">
        <v>3696</v>
      </c>
      <c r="F793">
        <v>1010662</v>
      </c>
      <c r="G793">
        <v>41079</v>
      </c>
      <c r="H793">
        <v>128626</v>
      </c>
    </row>
    <row r="794" spans="1:8" x14ac:dyDescent="0.25">
      <c r="A794" t="str">
        <f t="shared" si="12"/>
        <v>06127850</v>
      </c>
      <c r="B794" t="s">
        <v>215</v>
      </c>
      <c r="C794" t="s">
        <v>436</v>
      </c>
      <c r="E794">
        <v>49091.48</v>
      </c>
      <c r="F794">
        <v>580557.52</v>
      </c>
      <c r="G794">
        <v>1073006</v>
      </c>
      <c r="H794">
        <v>1002474</v>
      </c>
    </row>
    <row r="795" spans="1:8" x14ac:dyDescent="0.25">
      <c r="A795" t="str">
        <f t="shared" si="12"/>
        <v>06137700</v>
      </c>
      <c r="B795" t="s">
        <v>216</v>
      </c>
      <c r="C795" t="s">
        <v>992</v>
      </c>
      <c r="E795">
        <v>191670.1</v>
      </c>
    </row>
    <row r="796" spans="1:8" x14ac:dyDescent="0.25">
      <c r="A796" t="str">
        <f t="shared" si="12"/>
        <v>06137710</v>
      </c>
      <c r="B796" t="s">
        <v>216</v>
      </c>
      <c r="C796" t="s">
        <v>994</v>
      </c>
      <c r="E796">
        <v>3971.09</v>
      </c>
    </row>
    <row r="797" spans="1:8" x14ac:dyDescent="0.25">
      <c r="A797" t="str">
        <f t="shared" si="12"/>
        <v>06147700</v>
      </c>
      <c r="B797" t="s">
        <v>217</v>
      </c>
      <c r="C797" t="s">
        <v>992</v>
      </c>
      <c r="E797">
        <v>54282</v>
      </c>
    </row>
    <row r="798" spans="1:8" x14ac:dyDescent="0.25">
      <c r="A798" t="str">
        <f t="shared" si="12"/>
        <v>06147710</v>
      </c>
      <c r="B798" t="s">
        <v>217</v>
      </c>
      <c r="C798" t="s">
        <v>994</v>
      </c>
      <c r="E798">
        <v>5690.27</v>
      </c>
    </row>
    <row r="799" spans="1:8" x14ac:dyDescent="0.25">
      <c r="A799" t="str">
        <f t="shared" si="12"/>
        <v>06147720</v>
      </c>
      <c r="B799" t="s">
        <v>217</v>
      </c>
      <c r="C799" t="s">
        <v>993</v>
      </c>
      <c r="E799">
        <v>8000</v>
      </c>
    </row>
    <row r="800" spans="1:8" x14ac:dyDescent="0.25">
      <c r="A800" t="str">
        <f t="shared" si="12"/>
        <v>06177650</v>
      </c>
      <c r="B800" t="s">
        <v>218</v>
      </c>
      <c r="C800" t="s">
        <v>434</v>
      </c>
      <c r="E800">
        <v>6000</v>
      </c>
      <c r="F800">
        <v>4000</v>
      </c>
    </row>
    <row r="801" spans="1:8" x14ac:dyDescent="0.25">
      <c r="A801" t="str">
        <f t="shared" si="12"/>
        <v>06177700</v>
      </c>
      <c r="B801" t="s">
        <v>218</v>
      </c>
      <c r="C801" t="s">
        <v>992</v>
      </c>
      <c r="E801">
        <v>2511</v>
      </c>
    </row>
    <row r="802" spans="1:8" x14ac:dyDescent="0.25">
      <c r="A802" t="str">
        <f t="shared" si="12"/>
        <v>06177750</v>
      </c>
      <c r="B802" t="s">
        <v>218</v>
      </c>
      <c r="C802" t="s">
        <v>435</v>
      </c>
      <c r="F802">
        <v>10000</v>
      </c>
      <c r="H802">
        <v>1512</v>
      </c>
    </row>
    <row r="803" spans="1:8" x14ac:dyDescent="0.25">
      <c r="A803" t="str">
        <f t="shared" si="12"/>
        <v>06177850</v>
      </c>
      <c r="B803" t="s">
        <v>218</v>
      </c>
      <c r="C803" t="s">
        <v>436</v>
      </c>
      <c r="H803">
        <v>10000</v>
      </c>
    </row>
    <row r="804" spans="1:8" x14ac:dyDescent="0.25">
      <c r="A804" t="str">
        <f t="shared" si="12"/>
        <v>06207650</v>
      </c>
      <c r="B804" t="s">
        <v>219</v>
      </c>
      <c r="C804" t="s">
        <v>434</v>
      </c>
      <c r="E804">
        <v>9140.3700000000008</v>
      </c>
      <c r="F804">
        <v>9140.3700000000008</v>
      </c>
    </row>
    <row r="805" spans="1:8" x14ac:dyDescent="0.25">
      <c r="A805" t="str">
        <f t="shared" si="12"/>
        <v>06207700</v>
      </c>
      <c r="B805" t="s">
        <v>219</v>
      </c>
      <c r="C805" t="s">
        <v>992</v>
      </c>
      <c r="E805">
        <v>15905</v>
      </c>
    </row>
    <row r="806" spans="1:8" x14ac:dyDescent="0.25">
      <c r="A806" t="str">
        <f t="shared" si="12"/>
        <v>06207750</v>
      </c>
      <c r="B806" t="s">
        <v>219</v>
      </c>
      <c r="C806" t="s">
        <v>435</v>
      </c>
      <c r="F806">
        <v>8773.27</v>
      </c>
      <c r="G806">
        <v>5212.8500000000004</v>
      </c>
      <c r="H806">
        <v>15366</v>
      </c>
    </row>
    <row r="807" spans="1:8" x14ac:dyDescent="0.25">
      <c r="A807" t="str">
        <f t="shared" si="12"/>
        <v>06207850</v>
      </c>
      <c r="B807" t="s">
        <v>219</v>
      </c>
      <c r="C807" t="s">
        <v>436</v>
      </c>
      <c r="H807">
        <v>11895</v>
      </c>
    </row>
    <row r="808" spans="1:8" x14ac:dyDescent="0.25">
      <c r="A808" t="str">
        <f t="shared" si="12"/>
        <v>06427650</v>
      </c>
      <c r="B808" t="s">
        <v>220</v>
      </c>
      <c r="C808" t="s">
        <v>434</v>
      </c>
      <c r="E808">
        <v>19138.599999999999</v>
      </c>
      <c r="F808">
        <v>12418.56</v>
      </c>
      <c r="G808">
        <v>3663</v>
      </c>
    </row>
    <row r="809" spans="1:8" x14ac:dyDescent="0.25">
      <c r="A809" t="str">
        <f t="shared" si="12"/>
        <v>06427700</v>
      </c>
      <c r="B809" t="s">
        <v>220</v>
      </c>
      <c r="C809" t="s">
        <v>992</v>
      </c>
      <c r="E809">
        <v>30974</v>
      </c>
    </row>
    <row r="810" spans="1:8" x14ac:dyDescent="0.25">
      <c r="A810" t="str">
        <f t="shared" si="12"/>
        <v>06427720</v>
      </c>
      <c r="B810" t="s">
        <v>220</v>
      </c>
      <c r="C810" t="s">
        <v>993</v>
      </c>
      <c r="E810">
        <v>1166</v>
      </c>
    </row>
    <row r="811" spans="1:8" x14ac:dyDescent="0.25">
      <c r="A811" t="str">
        <f t="shared" si="12"/>
        <v>06427750</v>
      </c>
      <c r="B811" t="s">
        <v>220</v>
      </c>
      <c r="C811" t="s">
        <v>435</v>
      </c>
      <c r="F811">
        <v>37253</v>
      </c>
      <c r="G811">
        <v>35811</v>
      </c>
      <c r="H811">
        <v>50173.66</v>
      </c>
    </row>
    <row r="812" spans="1:8" x14ac:dyDescent="0.25">
      <c r="A812" t="str">
        <f t="shared" si="12"/>
        <v>06427850</v>
      </c>
      <c r="B812" t="s">
        <v>220</v>
      </c>
      <c r="C812" t="s">
        <v>436</v>
      </c>
      <c r="F812">
        <v>89044.479999999996</v>
      </c>
      <c r="G812">
        <v>11600</v>
      </c>
      <c r="H812">
        <v>68124</v>
      </c>
    </row>
    <row r="813" spans="1:8" x14ac:dyDescent="0.25">
      <c r="A813" t="str">
        <f t="shared" si="12"/>
        <v>06487650</v>
      </c>
      <c r="B813" t="s">
        <v>221</v>
      </c>
      <c r="C813" t="s">
        <v>434</v>
      </c>
      <c r="E813">
        <v>107504</v>
      </c>
    </row>
    <row r="814" spans="1:8" x14ac:dyDescent="0.25">
      <c r="A814" t="str">
        <f t="shared" si="12"/>
        <v>06487750</v>
      </c>
      <c r="B814" t="s">
        <v>221</v>
      </c>
      <c r="C814" t="s">
        <v>435</v>
      </c>
      <c r="F814">
        <v>251722</v>
      </c>
      <c r="H814">
        <v>2903</v>
      </c>
    </row>
    <row r="815" spans="1:8" x14ac:dyDescent="0.25">
      <c r="A815" t="str">
        <f t="shared" si="12"/>
        <v>06487850</v>
      </c>
      <c r="B815" t="s">
        <v>221</v>
      </c>
      <c r="C815" t="s">
        <v>436</v>
      </c>
      <c r="F815">
        <v>377005</v>
      </c>
      <c r="G815">
        <v>139768</v>
      </c>
      <c r="H815">
        <v>59735</v>
      </c>
    </row>
    <row r="816" spans="1:8" x14ac:dyDescent="0.25">
      <c r="A816" t="str">
        <f t="shared" si="12"/>
        <v>06577700</v>
      </c>
      <c r="B816" t="s">
        <v>222</v>
      </c>
      <c r="C816" t="s">
        <v>992</v>
      </c>
      <c r="E816">
        <v>7534</v>
      </c>
    </row>
    <row r="817" spans="1:8" x14ac:dyDescent="0.25">
      <c r="A817" t="str">
        <f t="shared" si="12"/>
        <v>06597650</v>
      </c>
      <c r="B817" t="s">
        <v>223</v>
      </c>
      <c r="C817" t="s">
        <v>434</v>
      </c>
      <c r="E817">
        <v>119681</v>
      </c>
      <c r="F817">
        <v>2292</v>
      </c>
    </row>
    <row r="818" spans="1:8" x14ac:dyDescent="0.25">
      <c r="A818" t="str">
        <f t="shared" si="12"/>
        <v>06597700</v>
      </c>
      <c r="B818" t="s">
        <v>223</v>
      </c>
      <c r="C818" t="s">
        <v>992</v>
      </c>
      <c r="E818">
        <v>206351</v>
      </c>
    </row>
    <row r="819" spans="1:8" x14ac:dyDescent="0.25">
      <c r="A819" t="str">
        <f t="shared" si="12"/>
        <v>06597750</v>
      </c>
      <c r="B819" t="s">
        <v>223</v>
      </c>
      <c r="C819" t="s">
        <v>435</v>
      </c>
      <c r="E819">
        <v>79988</v>
      </c>
      <c r="F819">
        <v>264209</v>
      </c>
      <c r="G819">
        <v>82526</v>
      </c>
      <c r="H819">
        <v>57198</v>
      </c>
    </row>
    <row r="820" spans="1:8" x14ac:dyDescent="0.25">
      <c r="A820" t="str">
        <f t="shared" si="12"/>
        <v>06597850</v>
      </c>
      <c r="B820" t="s">
        <v>223</v>
      </c>
      <c r="C820" t="s">
        <v>436</v>
      </c>
      <c r="F820">
        <v>39875</v>
      </c>
      <c r="G820">
        <v>113859</v>
      </c>
      <c r="H820">
        <v>855462</v>
      </c>
    </row>
    <row r="821" spans="1:8" x14ac:dyDescent="0.25">
      <c r="A821" t="str">
        <f t="shared" si="12"/>
        <v>06637650</v>
      </c>
      <c r="B821" t="s">
        <v>224</v>
      </c>
      <c r="C821" t="s">
        <v>434</v>
      </c>
      <c r="D821">
        <v>20000</v>
      </c>
    </row>
    <row r="822" spans="1:8" x14ac:dyDescent="0.25">
      <c r="A822" t="str">
        <f t="shared" si="12"/>
        <v>06637700</v>
      </c>
      <c r="B822" t="s">
        <v>224</v>
      </c>
      <c r="C822" t="s">
        <v>992</v>
      </c>
      <c r="E822">
        <v>19672</v>
      </c>
    </row>
    <row r="823" spans="1:8" x14ac:dyDescent="0.25">
      <c r="A823" t="str">
        <f t="shared" si="12"/>
        <v>06637750</v>
      </c>
      <c r="B823" t="s">
        <v>224</v>
      </c>
      <c r="C823" t="s">
        <v>435</v>
      </c>
      <c r="F823">
        <v>72413</v>
      </c>
    </row>
    <row r="824" spans="1:8" x14ac:dyDescent="0.25">
      <c r="A824" t="str">
        <f t="shared" si="12"/>
        <v>06637850</v>
      </c>
      <c r="B824" t="s">
        <v>224</v>
      </c>
      <c r="C824" t="s">
        <v>436</v>
      </c>
      <c r="F824">
        <v>156173</v>
      </c>
    </row>
    <row r="825" spans="1:8" x14ac:dyDescent="0.25">
      <c r="A825" t="str">
        <f t="shared" si="12"/>
        <v>06717650</v>
      </c>
      <c r="B825" t="s">
        <v>225</v>
      </c>
      <c r="C825" t="s">
        <v>434</v>
      </c>
      <c r="E825">
        <v>11409</v>
      </c>
    </row>
    <row r="826" spans="1:8" x14ac:dyDescent="0.25">
      <c r="A826" t="str">
        <f t="shared" si="12"/>
        <v>06717700</v>
      </c>
      <c r="B826" t="s">
        <v>225</v>
      </c>
      <c r="C826" t="s">
        <v>992</v>
      </c>
      <c r="E826">
        <v>8371</v>
      </c>
    </row>
    <row r="827" spans="1:8" x14ac:dyDescent="0.25">
      <c r="A827" t="str">
        <f t="shared" si="12"/>
        <v>06717750</v>
      </c>
      <c r="B827" t="s">
        <v>225</v>
      </c>
      <c r="C827" t="s">
        <v>435</v>
      </c>
      <c r="F827">
        <v>19009.98</v>
      </c>
      <c r="G827">
        <v>73857.01999999999</v>
      </c>
      <c r="H827">
        <v>3905</v>
      </c>
    </row>
    <row r="828" spans="1:8" x14ac:dyDescent="0.25">
      <c r="A828" t="str">
        <f t="shared" si="12"/>
        <v>06717850</v>
      </c>
      <c r="B828" t="s">
        <v>225</v>
      </c>
      <c r="C828" t="s">
        <v>436</v>
      </c>
      <c r="F828">
        <v>15552.15</v>
      </c>
      <c r="G828">
        <v>20134.260000000002</v>
      </c>
      <c r="H828">
        <v>148375.19</v>
      </c>
    </row>
    <row r="829" spans="1:8" x14ac:dyDescent="0.25">
      <c r="A829" t="str">
        <f t="shared" si="12"/>
        <v>06747650</v>
      </c>
      <c r="B829" t="s">
        <v>226</v>
      </c>
      <c r="C829" t="s">
        <v>434</v>
      </c>
      <c r="E829">
        <v>101065</v>
      </c>
    </row>
    <row r="830" spans="1:8" x14ac:dyDescent="0.25">
      <c r="A830" t="str">
        <f t="shared" si="12"/>
        <v>06747700</v>
      </c>
      <c r="B830" t="s">
        <v>226</v>
      </c>
      <c r="C830" t="s">
        <v>992</v>
      </c>
      <c r="E830">
        <v>151519</v>
      </c>
    </row>
    <row r="831" spans="1:8" x14ac:dyDescent="0.25">
      <c r="A831" t="str">
        <f t="shared" si="12"/>
        <v>06747750</v>
      </c>
      <c r="B831" t="s">
        <v>226</v>
      </c>
      <c r="C831" t="s">
        <v>435</v>
      </c>
      <c r="E831">
        <v>51159.62</v>
      </c>
      <c r="F831">
        <v>181830</v>
      </c>
      <c r="G831">
        <v>215886.64</v>
      </c>
      <c r="H831">
        <v>543</v>
      </c>
    </row>
    <row r="832" spans="1:8" x14ac:dyDescent="0.25">
      <c r="A832" t="str">
        <f t="shared" si="12"/>
        <v>06747850</v>
      </c>
      <c r="B832" t="s">
        <v>226</v>
      </c>
      <c r="C832" t="s">
        <v>436</v>
      </c>
      <c r="F832">
        <v>200250.72</v>
      </c>
      <c r="G832">
        <v>454762.14</v>
      </c>
      <c r="H832">
        <v>330750.69</v>
      </c>
    </row>
    <row r="833" spans="1:8" x14ac:dyDescent="0.25">
      <c r="A833" t="str">
        <f t="shared" si="12"/>
        <v>06757700</v>
      </c>
      <c r="B833" t="s">
        <v>227</v>
      </c>
      <c r="C833" t="s">
        <v>992</v>
      </c>
      <c r="E833">
        <v>55669</v>
      </c>
    </row>
    <row r="834" spans="1:8" x14ac:dyDescent="0.25">
      <c r="A834" t="str">
        <f t="shared" si="12"/>
        <v>06797650</v>
      </c>
      <c r="B834" t="s">
        <v>228</v>
      </c>
      <c r="C834" t="s">
        <v>434</v>
      </c>
      <c r="D834">
        <v>41540</v>
      </c>
      <c r="E834">
        <v>5660</v>
      </c>
    </row>
    <row r="835" spans="1:8" x14ac:dyDescent="0.25">
      <c r="A835" t="str">
        <f t="shared" si="12"/>
        <v>06797700</v>
      </c>
      <c r="B835" t="s">
        <v>228</v>
      </c>
      <c r="C835" t="s">
        <v>992</v>
      </c>
      <c r="E835">
        <v>44786</v>
      </c>
    </row>
    <row r="836" spans="1:8" x14ac:dyDescent="0.25">
      <c r="A836" t="str">
        <f t="shared" si="12"/>
        <v>06797750</v>
      </c>
      <c r="B836" t="s">
        <v>228</v>
      </c>
      <c r="C836" t="s">
        <v>435</v>
      </c>
      <c r="F836">
        <v>92257</v>
      </c>
      <c r="G836">
        <v>93687</v>
      </c>
    </row>
    <row r="837" spans="1:8" x14ac:dyDescent="0.25">
      <c r="A837" t="str">
        <f t="shared" si="12"/>
        <v>06797850</v>
      </c>
      <c r="B837" t="s">
        <v>228</v>
      </c>
      <c r="C837" t="s">
        <v>436</v>
      </c>
      <c r="F837">
        <v>133442</v>
      </c>
      <c r="G837">
        <v>187065</v>
      </c>
      <c r="H837">
        <v>86752</v>
      </c>
    </row>
    <row r="838" spans="1:8" x14ac:dyDescent="0.25">
      <c r="A838" t="str">
        <f t="shared" si="12"/>
        <v>06807700</v>
      </c>
      <c r="B838" t="s">
        <v>229</v>
      </c>
      <c r="C838" t="s">
        <v>992</v>
      </c>
      <c r="E838">
        <v>21765</v>
      </c>
    </row>
    <row r="839" spans="1:8" x14ac:dyDescent="0.25">
      <c r="A839" t="str">
        <f t="shared" ref="A839:A902" si="13">B839&amp;C839</f>
        <v>06847650</v>
      </c>
      <c r="B839" t="s">
        <v>230</v>
      </c>
      <c r="C839" t="s">
        <v>434</v>
      </c>
      <c r="E839">
        <v>12329.36</v>
      </c>
    </row>
    <row r="840" spans="1:8" x14ac:dyDescent="0.25">
      <c r="A840" t="str">
        <f t="shared" si="13"/>
        <v>06847700</v>
      </c>
      <c r="B840" t="s">
        <v>230</v>
      </c>
      <c r="C840" t="s">
        <v>992</v>
      </c>
      <c r="E840">
        <v>12557</v>
      </c>
    </row>
    <row r="841" spans="1:8" x14ac:dyDescent="0.25">
      <c r="A841" t="str">
        <f t="shared" si="13"/>
        <v>06847750</v>
      </c>
      <c r="B841" t="s">
        <v>230</v>
      </c>
      <c r="C841" t="s">
        <v>435</v>
      </c>
      <c r="F841">
        <v>25500</v>
      </c>
      <c r="G841">
        <v>31556</v>
      </c>
    </row>
    <row r="842" spans="1:8" x14ac:dyDescent="0.25">
      <c r="A842" t="str">
        <f t="shared" si="13"/>
        <v>06847850</v>
      </c>
      <c r="B842" t="s">
        <v>230</v>
      </c>
      <c r="C842" t="s">
        <v>436</v>
      </c>
      <c r="G842">
        <v>45285</v>
      </c>
      <c r="H842">
        <v>36500</v>
      </c>
    </row>
    <row r="843" spans="1:8" x14ac:dyDescent="0.25">
      <c r="A843" t="str">
        <f t="shared" si="13"/>
        <v>06927650</v>
      </c>
      <c r="B843" t="s">
        <v>231</v>
      </c>
      <c r="C843" t="s">
        <v>434</v>
      </c>
      <c r="G843">
        <v>10000</v>
      </c>
    </row>
    <row r="844" spans="1:8" x14ac:dyDescent="0.25">
      <c r="A844" t="str">
        <f t="shared" si="13"/>
        <v>06927720</v>
      </c>
      <c r="B844" t="s">
        <v>231</v>
      </c>
      <c r="C844" t="s">
        <v>993</v>
      </c>
      <c r="E844">
        <v>2093</v>
      </c>
    </row>
    <row r="845" spans="1:8" x14ac:dyDescent="0.25">
      <c r="A845" t="str">
        <f t="shared" si="13"/>
        <v>06927750</v>
      </c>
      <c r="B845" t="s">
        <v>231</v>
      </c>
      <c r="C845" t="s">
        <v>435</v>
      </c>
      <c r="G845">
        <v>10000</v>
      </c>
      <c r="H845">
        <v>26167.31</v>
      </c>
    </row>
    <row r="846" spans="1:8" x14ac:dyDescent="0.25">
      <c r="A846" t="str">
        <f t="shared" si="13"/>
        <v>07057650</v>
      </c>
      <c r="B846" t="s">
        <v>232</v>
      </c>
      <c r="C846" t="s">
        <v>434</v>
      </c>
      <c r="E846">
        <v>64235</v>
      </c>
    </row>
    <row r="847" spans="1:8" x14ac:dyDescent="0.25">
      <c r="A847" t="str">
        <f t="shared" si="13"/>
        <v>07057700</v>
      </c>
      <c r="B847" t="s">
        <v>232</v>
      </c>
      <c r="C847" t="s">
        <v>992</v>
      </c>
      <c r="E847">
        <v>71214</v>
      </c>
    </row>
    <row r="848" spans="1:8" x14ac:dyDescent="0.25">
      <c r="A848" t="str">
        <f t="shared" si="13"/>
        <v>07057720</v>
      </c>
      <c r="B848" t="s">
        <v>232</v>
      </c>
      <c r="C848" t="s">
        <v>993</v>
      </c>
      <c r="E848">
        <v>15000</v>
      </c>
    </row>
    <row r="849" spans="1:8" x14ac:dyDescent="0.25">
      <c r="A849" t="str">
        <f t="shared" si="13"/>
        <v>07057750</v>
      </c>
      <c r="B849" t="s">
        <v>232</v>
      </c>
      <c r="C849" t="s">
        <v>435</v>
      </c>
      <c r="F849">
        <v>252854</v>
      </c>
      <c r="H849">
        <v>6338</v>
      </c>
    </row>
    <row r="850" spans="1:8" x14ac:dyDescent="0.25">
      <c r="A850" t="str">
        <f t="shared" si="13"/>
        <v>07057850</v>
      </c>
      <c r="B850" t="s">
        <v>232</v>
      </c>
      <c r="C850" t="s">
        <v>436</v>
      </c>
      <c r="F850">
        <v>61692</v>
      </c>
      <c r="G850">
        <v>278751</v>
      </c>
      <c r="H850">
        <v>217520</v>
      </c>
    </row>
    <row r="851" spans="1:8" x14ac:dyDescent="0.25">
      <c r="A851" t="str">
        <f t="shared" si="13"/>
        <v>07067700</v>
      </c>
      <c r="B851" t="s">
        <v>233</v>
      </c>
      <c r="C851" t="s">
        <v>992</v>
      </c>
      <c r="E851">
        <v>34362</v>
      </c>
    </row>
    <row r="852" spans="1:8" x14ac:dyDescent="0.25">
      <c r="A852" t="str">
        <f t="shared" si="13"/>
        <v>07067720</v>
      </c>
      <c r="B852" t="s">
        <v>233</v>
      </c>
      <c r="C852" t="s">
        <v>993</v>
      </c>
      <c r="E852">
        <v>15000</v>
      </c>
    </row>
    <row r="853" spans="1:8" x14ac:dyDescent="0.25">
      <c r="A853" t="str">
        <f t="shared" si="13"/>
        <v>07097650</v>
      </c>
      <c r="B853" t="s">
        <v>234</v>
      </c>
      <c r="C853" t="s">
        <v>434</v>
      </c>
      <c r="E853">
        <v>10000</v>
      </c>
      <c r="G853">
        <v>1500</v>
      </c>
    </row>
    <row r="854" spans="1:8" x14ac:dyDescent="0.25">
      <c r="A854" t="str">
        <f t="shared" si="13"/>
        <v>07097700</v>
      </c>
      <c r="B854" t="s">
        <v>234</v>
      </c>
      <c r="C854" t="s">
        <v>992</v>
      </c>
      <c r="E854">
        <v>2093</v>
      </c>
    </row>
    <row r="855" spans="1:8" x14ac:dyDescent="0.25">
      <c r="A855" t="str">
        <f t="shared" si="13"/>
        <v>07097750</v>
      </c>
      <c r="B855" t="s">
        <v>234</v>
      </c>
      <c r="C855" t="s">
        <v>435</v>
      </c>
      <c r="F855">
        <v>4000</v>
      </c>
      <c r="G855">
        <v>19998</v>
      </c>
      <c r="H855">
        <v>12103</v>
      </c>
    </row>
    <row r="856" spans="1:8" x14ac:dyDescent="0.25">
      <c r="A856" t="str">
        <f t="shared" si="13"/>
        <v>07127650</v>
      </c>
      <c r="B856" t="s">
        <v>235</v>
      </c>
      <c r="C856" t="s">
        <v>434</v>
      </c>
      <c r="D856">
        <v>15731</v>
      </c>
      <c r="E856">
        <v>123030</v>
      </c>
      <c r="G856">
        <v>1062</v>
      </c>
    </row>
    <row r="857" spans="1:8" x14ac:dyDescent="0.25">
      <c r="A857" t="str">
        <f t="shared" si="13"/>
        <v>07127700</v>
      </c>
      <c r="B857" t="s">
        <v>235</v>
      </c>
      <c r="C857" t="s">
        <v>992</v>
      </c>
      <c r="E857">
        <v>177470</v>
      </c>
    </row>
    <row r="858" spans="1:8" x14ac:dyDescent="0.25">
      <c r="A858" t="str">
        <f t="shared" si="13"/>
        <v>07127750</v>
      </c>
      <c r="B858" t="s">
        <v>235</v>
      </c>
      <c r="C858" t="s">
        <v>435</v>
      </c>
      <c r="F858">
        <v>241760.65</v>
      </c>
      <c r="G858">
        <v>200389</v>
      </c>
      <c r="H858">
        <v>160726.85</v>
      </c>
    </row>
    <row r="859" spans="1:8" x14ac:dyDescent="0.25">
      <c r="A859" t="str">
        <f t="shared" si="13"/>
        <v>07127850</v>
      </c>
      <c r="B859" t="s">
        <v>235</v>
      </c>
      <c r="C859" t="s">
        <v>436</v>
      </c>
      <c r="F859">
        <v>26171</v>
      </c>
      <c r="G859">
        <v>45507</v>
      </c>
      <c r="H859">
        <v>627991</v>
      </c>
    </row>
    <row r="860" spans="1:8" x14ac:dyDescent="0.25">
      <c r="A860" t="str">
        <f t="shared" si="13"/>
        <v>07137650</v>
      </c>
      <c r="B860" t="s">
        <v>236</v>
      </c>
      <c r="C860" t="s">
        <v>434</v>
      </c>
      <c r="E860">
        <v>32959</v>
      </c>
    </row>
    <row r="861" spans="1:8" x14ac:dyDescent="0.25">
      <c r="A861" t="str">
        <f t="shared" si="13"/>
        <v>07137700</v>
      </c>
      <c r="B861" t="s">
        <v>236</v>
      </c>
      <c r="C861" t="s">
        <v>992</v>
      </c>
      <c r="E861">
        <v>82457</v>
      </c>
    </row>
    <row r="862" spans="1:8" x14ac:dyDescent="0.25">
      <c r="A862" t="str">
        <f t="shared" si="13"/>
        <v>07137750</v>
      </c>
      <c r="B862" t="s">
        <v>236</v>
      </c>
      <c r="C862" t="s">
        <v>435</v>
      </c>
      <c r="F862">
        <v>123014</v>
      </c>
      <c r="G862">
        <v>30875</v>
      </c>
      <c r="H862">
        <v>2302</v>
      </c>
    </row>
    <row r="863" spans="1:8" x14ac:dyDescent="0.25">
      <c r="A863" t="str">
        <f t="shared" si="13"/>
        <v>07137850</v>
      </c>
      <c r="B863" t="s">
        <v>236</v>
      </c>
      <c r="C863" t="s">
        <v>436</v>
      </c>
      <c r="F863">
        <v>56773</v>
      </c>
      <c r="G863">
        <v>151782</v>
      </c>
      <c r="H863">
        <v>121428</v>
      </c>
    </row>
    <row r="864" spans="1:8" x14ac:dyDescent="0.25">
      <c r="A864" t="str">
        <f t="shared" si="13"/>
        <v>07157650</v>
      </c>
      <c r="B864" t="s">
        <v>237</v>
      </c>
      <c r="C864" t="s">
        <v>434</v>
      </c>
      <c r="E864">
        <v>10537.72</v>
      </c>
      <c r="G864">
        <v>12724.37</v>
      </c>
    </row>
    <row r="865" spans="1:8" x14ac:dyDescent="0.25">
      <c r="A865" t="str">
        <f t="shared" si="13"/>
        <v>07157700</v>
      </c>
      <c r="B865" t="s">
        <v>237</v>
      </c>
      <c r="C865" t="s">
        <v>992</v>
      </c>
      <c r="E865">
        <v>3485.48</v>
      </c>
    </row>
    <row r="866" spans="1:8" x14ac:dyDescent="0.25">
      <c r="A866" t="str">
        <f t="shared" si="13"/>
        <v>07157750</v>
      </c>
      <c r="B866" t="s">
        <v>237</v>
      </c>
      <c r="C866" t="s">
        <v>435</v>
      </c>
      <c r="F866">
        <v>10556</v>
      </c>
      <c r="H866">
        <v>5024</v>
      </c>
    </row>
    <row r="867" spans="1:8" x14ac:dyDescent="0.25">
      <c r="A867" t="str">
        <f t="shared" si="13"/>
        <v>07177650</v>
      </c>
      <c r="B867" t="s">
        <v>238</v>
      </c>
      <c r="C867" t="s">
        <v>434</v>
      </c>
      <c r="E867">
        <v>10000</v>
      </c>
    </row>
    <row r="868" spans="1:8" x14ac:dyDescent="0.25">
      <c r="A868" t="str">
        <f t="shared" si="13"/>
        <v>07177700</v>
      </c>
      <c r="B868" t="s">
        <v>238</v>
      </c>
      <c r="C868" t="s">
        <v>992</v>
      </c>
      <c r="E868">
        <v>7116</v>
      </c>
    </row>
    <row r="869" spans="1:8" x14ac:dyDescent="0.25">
      <c r="A869" t="str">
        <f t="shared" si="13"/>
        <v>07177750</v>
      </c>
      <c r="B869" t="s">
        <v>238</v>
      </c>
      <c r="C869" t="s">
        <v>435</v>
      </c>
      <c r="F869">
        <v>11048</v>
      </c>
      <c r="G869">
        <v>12019</v>
      </c>
      <c r="H869">
        <v>12019</v>
      </c>
    </row>
    <row r="870" spans="1:8" x14ac:dyDescent="0.25">
      <c r="A870" t="str">
        <f t="shared" si="13"/>
        <v>07187650</v>
      </c>
      <c r="B870" t="s">
        <v>239</v>
      </c>
      <c r="C870" t="s">
        <v>434</v>
      </c>
      <c r="E870">
        <v>2303.2199999999998</v>
      </c>
      <c r="F870">
        <v>4661</v>
      </c>
      <c r="G870">
        <v>3036</v>
      </c>
    </row>
    <row r="871" spans="1:8" x14ac:dyDescent="0.25">
      <c r="A871" t="str">
        <f t="shared" si="13"/>
        <v>07187700</v>
      </c>
      <c r="B871" t="s">
        <v>239</v>
      </c>
      <c r="C871" t="s">
        <v>992</v>
      </c>
      <c r="E871">
        <v>7116</v>
      </c>
    </row>
    <row r="872" spans="1:8" x14ac:dyDescent="0.25">
      <c r="A872" t="str">
        <f t="shared" si="13"/>
        <v>07187750</v>
      </c>
      <c r="B872" t="s">
        <v>239</v>
      </c>
      <c r="C872" t="s">
        <v>435</v>
      </c>
      <c r="F872">
        <v>13434</v>
      </c>
      <c r="G872">
        <v>23035</v>
      </c>
      <c r="H872">
        <v>695</v>
      </c>
    </row>
    <row r="873" spans="1:8" x14ac:dyDescent="0.25">
      <c r="A873" t="str">
        <f t="shared" si="13"/>
        <v>07187850</v>
      </c>
      <c r="B873" t="s">
        <v>239</v>
      </c>
      <c r="C873" t="s">
        <v>436</v>
      </c>
      <c r="F873">
        <v>11540</v>
      </c>
      <c r="G873">
        <v>51074</v>
      </c>
      <c r="H873">
        <v>4534</v>
      </c>
    </row>
    <row r="874" spans="1:8" x14ac:dyDescent="0.25">
      <c r="A874" t="str">
        <f t="shared" si="13"/>
        <v>07197650</v>
      </c>
      <c r="B874" t="s">
        <v>240</v>
      </c>
      <c r="C874" t="s">
        <v>434</v>
      </c>
      <c r="E874">
        <v>14040.689999999999</v>
      </c>
      <c r="F874">
        <v>5149</v>
      </c>
    </row>
    <row r="875" spans="1:8" x14ac:dyDescent="0.25">
      <c r="A875" t="str">
        <f t="shared" si="13"/>
        <v>07197700</v>
      </c>
      <c r="B875" t="s">
        <v>240</v>
      </c>
      <c r="C875" t="s">
        <v>992</v>
      </c>
      <c r="E875">
        <v>1509</v>
      </c>
    </row>
    <row r="876" spans="1:8" x14ac:dyDescent="0.25">
      <c r="A876" t="str">
        <f t="shared" si="13"/>
        <v>07197720</v>
      </c>
      <c r="B876" t="s">
        <v>240</v>
      </c>
      <c r="C876" t="s">
        <v>993</v>
      </c>
      <c r="E876">
        <v>1699</v>
      </c>
    </row>
    <row r="877" spans="1:8" x14ac:dyDescent="0.25">
      <c r="A877" t="str">
        <f t="shared" si="13"/>
        <v>07197750</v>
      </c>
      <c r="B877" t="s">
        <v>240</v>
      </c>
      <c r="C877" t="s">
        <v>435</v>
      </c>
      <c r="F877">
        <v>35678</v>
      </c>
      <c r="G877">
        <v>24610</v>
      </c>
    </row>
    <row r="878" spans="1:8" x14ac:dyDescent="0.25">
      <c r="A878" t="str">
        <f t="shared" si="13"/>
        <v>07197850</v>
      </c>
      <c r="B878" t="s">
        <v>240</v>
      </c>
      <c r="C878" t="s">
        <v>436</v>
      </c>
      <c r="F878">
        <v>26390</v>
      </c>
      <c r="G878">
        <v>41936</v>
      </c>
      <c r="H878">
        <v>45378</v>
      </c>
    </row>
    <row r="879" spans="1:8" x14ac:dyDescent="0.25">
      <c r="A879" t="str">
        <f t="shared" si="13"/>
        <v>07207650</v>
      </c>
      <c r="B879" t="s">
        <v>241</v>
      </c>
      <c r="C879" t="s">
        <v>434</v>
      </c>
      <c r="E879">
        <v>10000</v>
      </c>
    </row>
    <row r="880" spans="1:8" x14ac:dyDescent="0.25">
      <c r="A880" t="str">
        <f t="shared" si="13"/>
        <v>07207700</v>
      </c>
      <c r="B880" t="s">
        <v>241</v>
      </c>
      <c r="C880" t="s">
        <v>992</v>
      </c>
      <c r="E880">
        <v>10833</v>
      </c>
    </row>
    <row r="881" spans="1:8" x14ac:dyDescent="0.25">
      <c r="A881" t="str">
        <f t="shared" si="13"/>
        <v>07207750</v>
      </c>
      <c r="B881" t="s">
        <v>241</v>
      </c>
      <c r="C881" t="s">
        <v>435</v>
      </c>
      <c r="G881">
        <v>4323.96</v>
      </c>
      <c r="H881">
        <v>46637</v>
      </c>
    </row>
    <row r="882" spans="1:8" x14ac:dyDescent="0.25">
      <c r="A882" t="str">
        <f t="shared" si="13"/>
        <v>07207850</v>
      </c>
      <c r="B882" t="s">
        <v>241</v>
      </c>
      <c r="C882" t="s">
        <v>436</v>
      </c>
      <c r="H882">
        <v>4324</v>
      </c>
    </row>
    <row r="883" spans="1:8" x14ac:dyDescent="0.25">
      <c r="A883" t="str">
        <f t="shared" si="13"/>
        <v>07217650</v>
      </c>
      <c r="B883" t="s">
        <v>242</v>
      </c>
      <c r="C883" t="s">
        <v>434</v>
      </c>
      <c r="E883">
        <v>10000</v>
      </c>
    </row>
    <row r="884" spans="1:8" x14ac:dyDescent="0.25">
      <c r="A884" t="str">
        <f t="shared" si="13"/>
        <v>07217700</v>
      </c>
      <c r="B884" t="s">
        <v>242</v>
      </c>
      <c r="C884" t="s">
        <v>992</v>
      </c>
      <c r="E884">
        <v>3767</v>
      </c>
    </row>
    <row r="885" spans="1:8" x14ac:dyDescent="0.25">
      <c r="A885" t="str">
        <f t="shared" si="13"/>
        <v>07217750</v>
      </c>
      <c r="B885" t="s">
        <v>242</v>
      </c>
      <c r="C885" t="s">
        <v>435</v>
      </c>
      <c r="F885">
        <v>60554</v>
      </c>
      <c r="H885">
        <v>51860.14</v>
      </c>
    </row>
    <row r="886" spans="1:8" x14ac:dyDescent="0.25">
      <c r="A886" t="str">
        <f t="shared" si="13"/>
        <v>07267650</v>
      </c>
      <c r="B886" t="s">
        <v>243</v>
      </c>
      <c r="C886" t="s">
        <v>434</v>
      </c>
      <c r="E886">
        <v>15062</v>
      </c>
      <c r="F886">
        <v>57758.400000000001</v>
      </c>
    </row>
    <row r="887" spans="1:8" x14ac:dyDescent="0.25">
      <c r="A887" t="str">
        <f t="shared" si="13"/>
        <v>07267700</v>
      </c>
      <c r="B887" t="s">
        <v>243</v>
      </c>
      <c r="C887" t="s">
        <v>992</v>
      </c>
      <c r="E887">
        <v>62366</v>
      </c>
    </row>
    <row r="888" spans="1:8" x14ac:dyDescent="0.25">
      <c r="A888" t="str">
        <f t="shared" si="13"/>
        <v>07267710</v>
      </c>
      <c r="B888" t="s">
        <v>243</v>
      </c>
      <c r="C888" t="s">
        <v>994</v>
      </c>
      <c r="E888">
        <v>77512</v>
      </c>
    </row>
    <row r="889" spans="1:8" x14ac:dyDescent="0.25">
      <c r="A889" t="str">
        <f t="shared" si="13"/>
        <v>07267720</v>
      </c>
      <c r="B889" t="s">
        <v>243</v>
      </c>
      <c r="C889" t="s">
        <v>993</v>
      </c>
      <c r="E889">
        <v>10000</v>
      </c>
    </row>
    <row r="890" spans="1:8" x14ac:dyDescent="0.25">
      <c r="A890" t="str">
        <f t="shared" si="13"/>
        <v>07267750</v>
      </c>
      <c r="B890" t="s">
        <v>243</v>
      </c>
      <c r="C890" t="s">
        <v>435</v>
      </c>
      <c r="E890">
        <v>19513.21</v>
      </c>
      <c r="F890">
        <v>14950</v>
      </c>
      <c r="G890">
        <v>90040.39</v>
      </c>
    </row>
    <row r="891" spans="1:8" x14ac:dyDescent="0.25">
      <c r="A891" t="str">
        <f t="shared" si="13"/>
        <v>07267850</v>
      </c>
      <c r="B891" t="s">
        <v>243</v>
      </c>
      <c r="C891" t="s">
        <v>436</v>
      </c>
      <c r="F891">
        <v>34031.879999999997</v>
      </c>
      <c r="G891">
        <v>131632.12</v>
      </c>
      <c r="H891">
        <v>6111</v>
      </c>
    </row>
    <row r="892" spans="1:8" x14ac:dyDescent="0.25">
      <c r="A892" t="str">
        <f t="shared" si="13"/>
        <v>07317650</v>
      </c>
      <c r="B892" t="s">
        <v>244</v>
      </c>
      <c r="C892" t="s">
        <v>434</v>
      </c>
      <c r="E892">
        <v>286378.07</v>
      </c>
      <c r="F892">
        <v>2097.29</v>
      </c>
      <c r="G892">
        <v>4220</v>
      </c>
    </row>
    <row r="893" spans="1:8" x14ac:dyDescent="0.25">
      <c r="A893" t="str">
        <f t="shared" si="13"/>
        <v>07317700</v>
      </c>
      <c r="B893" t="s">
        <v>244</v>
      </c>
      <c r="C893" t="s">
        <v>992</v>
      </c>
      <c r="E893">
        <v>619889</v>
      </c>
    </row>
    <row r="894" spans="1:8" x14ac:dyDescent="0.25">
      <c r="A894" t="str">
        <f t="shared" si="13"/>
        <v>07317750</v>
      </c>
      <c r="B894" t="s">
        <v>244</v>
      </c>
      <c r="C894" t="s">
        <v>435</v>
      </c>
      <c r="E894">
        <v>281092.95</v>
      </c>
      <c r="F894">
        <v>656160.6</v>
      </c>
      <c r="G894">
        <v>163497.47</v>
      </c>
    </row>
    <row r="895" spans="1:8" x14ac:dyDescent="0.25">
      <c r="A895" t="str">
        <f t="shared" si="13"/>
        <v>07317850</v>
      </c>
      <c r="B895" t="s">
        <v>244</v>
      </c>
      <c r="C895" t="s">
        <v>436</v>
      </c>
      <c r="F895">
        <v>1843502.78</v>
      </c>
      <c r="G895">
        <v>539996.75</v>
      </c>
    </row>
    <row r="896" spans="1:8" x14ac:dyDescent="0.25">
      <c r="A896" t="str">
        <f t="shared" si="13"/>
        <v>07327700</v>
      </c>
      <c r="B896" t="s">
        <v>245</v>
      </c>
      <c r="C896" t="s">
        <v>992</v>
      </c>
      <c r="D896">
        <v>924.96</v>
      </c>
      <c r="E896">
        <v>339210.04</v>
      </c>
    </row>
    <row r="897" spans="1:8" x14ac:dyDescent="0.25">
      <c r="A897" t="str">
        <f t="shared" si="13"/>
        <v>07327710</v>
      </c>
      <c r="B897" t="s">
        <v>245</v>
      </c>
      <c r="C897" t="s">
        <v>994</v>
      </c>
      <c r="E897">
        <v>1461.24</v>
      </c>
    </row>
    <row r="898" spans="1:8" x14ac:dyDescent="0.25">
      <c r="A898" t="str">
        <f t="shared" si="13"/>
        <v>07327720</v>
      </c>
      <c r="B898" t="s">
        <v>245</v>
      </c>
      <c r="C898" t="s">
        <v>993</v>
      </c>
      <c r="E898">
        <v>72000</v>
      </c>
    </row>
    <row r="899" spans="1:8" x14ac:dyDescent="0.25">
      <c r="A899" t="str">
        <f t="shared" si="13"/>
        <v>07337650</v>
      </c>
      <c r="B899" t="s">
        <v>246</v>
      </c>
      <c r="C899" t="s">
        <v>434</v>
      </c>
      <c r="E899">
        <v>214297.94</v>
      </c>
      <c r="F899">
        <v>22345.06</v>
      </c>
    </row>
    <row r="900" spans="1:8" x14ac:dyDescent="0.25">
      <c r="A900" t="str">
        <f t="shared" si="13"/>
        <v>07337700</v>
      </c>
      <c r="B900" t="s">
        <v>246</v>
      </c>
      <c r="C900" t="s">
        <v>992</v>
      </c>
      <c r="D900">
        <v>924.94</v>
      </c>
      <c r="E900">
        <v>202757.06</v>
      </c>
    </row>
    <row r="901" spans="1:8" x14ac:dyDescent="0.25">
      <c r="A901" t="str">
        <f t="shared" si="13"/>
        <v>07337710</v>
      </c>
      <c r="B901" t="s">
        <v>246</v>
      </c>
      <c r="C901" t="s">
        <v>994</v>
      </c>
      <c r="E901">
        <v>974.17</v>
      </c>
    </row>
    <row r="902" spans="1:8" x14ac:dyDescent="0.25">
      <c r="A902" t="str">
        <f t="shared" si="13"/>
        <v>07337720</v>
      </c>
      <c r="B902" t="s">
        <v>246</v>
      </c>
      <c r="C902" t="s">
        <v>993</v>
      </c>
      <c r="E902">
        <v>49850</v>
      </c>
    </row>
    <row r="903" spans="1:8" x14ac:dyDescent="0.25">
      <c r="A903" t="str">
        <f t="shared" ref="A903:A966" si="14">B903&amp;C903</f>
        <v>07337750</v>
      </c>
      <c r="B903" t="s">
        <v>246</v>
      </c>
      <c r="C903" t="s">
        <v>435</v>
      </c>
      <c r="E903">
        <v>253767</v>
      </c>
      <c r="F903">
        <v>787874.25</v>
      </c>
      <c r="G903">
        <v>100003.97</v>
      </c>
      <c r="H903">
        <v>1120</v>
      </c>
    </row>
    <row r="904" spans="1:8" x14ac:dyDescent="0.25">
      <c r="A904" t="str">
        <f t="shared" si="14"/>
        <v>07337850</v>
      </c>
      <c r="B904" t="s">
        <v>246</v>
      </c>
      <c r="C904" t="s">
        <v>436</v>
      </c>
      <c r="F904">
        <v>599295.32000000007</v>
      </c>
      <c r="G904">
        <v>802671.35</v>
      </c>
      <c r="H904">
        <v>393129</v>
      </c>
    </row>
    <row r="905" spans="1:8" x14ac:dyDescent="0.25">
      <c r="A905" t="str">
        <f t="shared" si="14"/>
        <v>07357650</v>
      </c>
      <c r="B905" t="s">
        <v>247</v>
      </c>
      <c r="C905" t="s">
        <v>434</v>
      </c>
      <c r="D905">
        <v>265.04000000000002</v>
      </c>
      <c r="E905">
        <v>383424.22</v>
      </c>
      <c r="F905">
        <v>25094.48</v>
      </c>
      <c r="G905">
        <v>1505.3</v>
      </c>
    </row>
    <row r="906" spans="1:8" x14ac:dyDescent="0.25">
      <c r="A906" t="str">
        <f t="shared" si="14"/>
        <v>07357700</v>
      </c>
      <c r="B906" t="s">
        <v>247</v>
      </c>
      <c r="C906" t="s">
        <v>992</v>
      </c>
      <c r="D906">
        <v>213361.01</v>
      </c>
      <c r="E906">
        <v>559037.99</v>
      </c>
    </row>
    <row r="907" spans="1:8" x14ac:dyDescent="0.25">
      <c r="A907" t="str">
        <f t="shared" si="14"/>
        <v>07357750</v>
      </c>
      <c r="B907" t="s">
        <v>247</v>
      </c>
      <c r="C907" t="s">
        <v>435</v>
      </c>
      <c r="E907">
        <v>881528.4</v>
      </c>
      <c r="F907">
        <v>625770.25</v>
      </c>
    </row>
    <row r="908" spans="1:8" x14ac:dyDescent="0.25">
      <c r="A908" t="str">
        <f t="shared" si="14"/>
        <v>07357850</v>
      </c>
      <c r="B908" t="s">
        <v>247</v>
      </c>
      <c r="C908" t="s">
        <v>436</v>
      </c>
      <c r="F908">
        <v>1064291.05</v>
      </c>
      <c r="G908">
        <v>1751146.3</v>
      </c>
      <c r="H908">
        <v>806025.48</v>
      </c>
    </row>
    <row r="909" spans="1:8" x14ac:dyDescent="0.25">
      <c r="A909" t="str">
        <f t="shared" si="14"/>
        <v>07387650</v>
      </c>
      <c r="B909" t="s">
        <v>248</v>
      </c>
      <c r="C909" t="s">
        <v>434</v>
      </c>
      <c r="E909">
        <v>138836.1</v>
      </c>
      <c r="F909">
        <v>5636.9</v>
      </c>
    </row>
    <row r="910" spans="1:8" x14ac:dyDescent="0.25">
      <c r="A910" t="str">
        <f t="shared" si="14"/>
        <v>07387700</v>
      </c>
      <c r="B910" t="s">
        <v>248</v>
      </c>
      <c r="C910" t="s">
        <v>992</v>
      </c>
      <c r="E910">
        <v>115941</v>
      </c>
    </row>
    <row r="911" spans="1:8" x14ac:dyDescent="0.25">
      <c r="A911" t="str">
        <f t="shared" si="14"/>
        <v>07387750</v>
      </c>
      <c r="B911" t="s">
        <v>248</v>
      </c>
      <c r="C911" t="s">
        <v>435</v>
      </c>
      <c r="F911">
        <v>411444.7</v>
      </c>
      <c r="G911">
        <v>134066.51999999999</v>
      </c>
      <c r="H911">
        <v>32301</v>
      </c>
    </row>
    <row r="912" spans="1:8" x14ac:dyDescent="0.25">
      <c r="A912" t="str">
        <f t="shared" si="14"/>
        <v>07387850</v>
      </c>
      <c r="B912" t="s">
        <v>248</v>
      </c>
      <c r="C912" t="s">
        <v>436</v>
      </c>
      <c r="F912">
        <v>203324</v>
      </c>
      <c r="G912">
        <v>386361.74</v>
      </c>
      <c r="H912">
        <v>641780</v>
      </c>
    </row>
    <row r="913" spans="1:8" x14ac:dyDescent="0.25">
      <c r="A913" t="str">
        <f t="shared" si="14"/>
        <v>07407650</v>
      </c>
      <c r="B913" t="s">
        <v>249</v>
      </c>
      <c r="C913" t="s">
        <v>434</v>
      </c>
      <c r="D913">
        <v>41406</v>
      </c>
      <c r="E913">
        <v>108706</v>
      </c>
      <c r="F913">
        <v>18346</v>
      </c>
    </row>
    <row r="914" spans="1:8" x14ac:dyDescent="0.25">
      <c r="A914" t="str">
        <f t="shared" si="14"/>
        <v>07407700</v>
      </c>
      <c r="B914" t="s">
        <v>249</v>
      </c>
      <c r="C914" t="s">
        <v>992</v>
      </c>
      <c r="E914">
        <v>146078</v>
      </c>
    </row>
    <row r="915" spans="1:8" x14ac:dyDescent="0.25">
      <c r="A915" t="str">
        <f t="shared" si="14"/>
        <v>07407750</v>
      </c>
      <c r="B915" t="s">
        <v>249</v>
      </c>
      <c r="C915" t="s">
        <v>435</v>
      </c>
      <c r="E915">
        <v>121512</v>
      </c>
      <c r="F915">
        <v>270111</v>
      </c>
      <c r="G915">
        <v>173970</v>
      </c>
    </row>
    <row r="916" spans="1:8" x14ac:dyDescent="0.25">
      <c r="A916" t="str">
        <f t="shared" si="14"/>
        <v>07407850</v>
      </c>
      <c r="B916" t="s">
        <v>249</v>
      </c>
      <c r="C916" t="s">
        <v>436</v>
      </c>
      <c r="F916">
        <v>287338</v>
      </c>
      <c r="G916">
        <v>647860.93000000005</v>
      </c>
      <c r="H916">
        <v>112036</v>
      </c>
    </row>
    <row r="917" spans="1:8" x14ac:dyDescent="0.25">
      <c r="A917" t="str">
        <f t="shared" si="14"/>
        <v>07417650</v>
      </c>
      <c r="B917" t="s">
        <v>250</v>
      </c>
      <c r="C917" t="s">
        <v>434</v>
      </c>
      <c r="E917">
        <v>52487.17</v>
      </c>
      <c r="F917">
        <v>15421</v>
      </c>
    </row>
    <row r="918" spans="1:8" x14ac:dyDescent="0.25">
      <c r="A918" t="str">
        <f t="shared" si="14"/>
        <v>07417700</v>
      </c>
      <c r="B918" t="s">
        <v>250</v>
      </c>
      <c r="C918" t="s">
        <v>992</v>
      </c>
      <c r="D918">
        <v>21790.15</v>
      </c>
      <c r="E918">
        <v>80299.850000000006</v>
      </c>
    </row>
    <row r="919" spans="1:8" x14ac:dyDescent="0.25">
      <c r="A919" t="str">
        <f t="shared" si="14"/>
        <v>07417710</v>
      </c>
      <c r="B919" t="s">
        <v>250</v>
      </c>
      <c r="C919" t="s">
        <v>994</v>
      </c>
      <c r="E919">
        <v>5976</v>
      </c>
    </row>
    <row r="920" spans="1:8" x14ac:dyDescent="0.25">
      <c r="A920" t="str">
        <f t="shared" si="14"/>
        <v>07417750</v>
      </c>
      <c r="B920" t="s">
        <v>250</v>
      </c>
      <c r="C920" t="s">
        <v>435</v>
      </c>
      <c r="F920">
        <v>180164</v>
      </c>
      <c r="G920">
        <v>45047</v>
      </c>
    </row>
    <row r="921" spans="1:8" x14ac:dyDescent="0.25">
      <c r="A921" t="str">
        <f t="shared" si="14"/>
        <v>07417850</v>
      </c>
      <c r="B921" t="s">
        <v>250</v>
      </c>
      <c r="C921" t="s">
        <v>436</v>
      </c>
      <c r="F921">
        <v>300224</v>
      </c>
      <c r="G921">
        <v>160048</v>
      </c>
      <c r="H921">
        <v>21968</v>
      </c>
    </row>
    <row r="922" spans="1:8" x14ac:dyDescent="0.25">
      <c r="A922" t="str">
        <f t="shared" si="14"/>
        <v>07437650</v>
      </c>
      <c r="B922" t="s">
        <v>251</v>
      </c>
      <c r="C922" t="s">
        <v>434</v>
      </c>
      <c r="E922">
        <v>31033</v>
      </c>
      <c r="F922">
        <v>29380</v>
      </c>
      <c r="G922">
        <v>70692</v>
      </c>
    </row>
    <row r="923" spans="1:8" x14ac:dyDescent="0.25">
      <c r="A923" t="str">
        <f t="shared" si="14"/>
        <v>07437700</v>
      </c>
      <c r="B923" t="s">
        <v>251</v>
      </c>
      <c r="C923" t="s">
        <v>992</v>
      </c>
      <c r="E923">
        <v>502783</v>
      </c>
    </row>
    <row r="924" spans="1:8" x14ac:dyDescent="0.25">
      <c r="A924" t="str">
        <f t="shared" si="14"/>
        <v>07437750</v>
      </c>
      <c r="B924" t="s">
        <v>251</v>
      </c>
      <c r="C924" t="s">
        <v>435</v>
      </c>
      <c r="E924">
        <v>479224</v>
      </c>
    </row>
    <row r="925" spans="1:8" x14ac:dyDescent="0.25">
      <c r="A925" t="str">
        <f t="shared" si="14"/>
        <v>07437850</v>
      </c>
      <c r="B925" t="s">
        <v>251</v>
      </c>
      <c r="C925" t="s">
        <v>436</v>
      </c>
      <c r="F925">
        <v>730433.78</v>
      </c>
      <c r="G925">
        <v>425653</v>
      </c>
      <c r="H925">
        <v>132824</v>
      </c>
    </row>
    <row r="926" spans="1:8" x14ac:dyDescent="0.25">
      <c r="A926" t="str">
        <f t="shared" si="14"/>
        <v>07457650</v>
      </c>
      <c r="B926" t="s">
        <v>252</v>
      </c>
      <c r="C926" t="s">
        <v>434</v>
      </c>
      <c r="E926">
        <v>168849.26</v>
      </c>
      <c r="F926">
        <v>1623.74</v>
      </c>
    </row>
    <row r="927" spans="1:8" x14ac:dyDescent="0.25">
      <c r="A927" t="str">
        <f t="shared" si="14"/>
        <v>07457700</v>
      </c>
      <c r="B927" t="s">
        <v>252</v>
      </c>
      <c r="C927" t="s">
        <v>992</v>
      </c>
      <c r="E927">
        <v>399307</v>
      </c>
    </row>
    <row r="928" spans="1:8" x14ac:dyDescent="0.25">
      <c r="A928" t="str">
        <f t="shared" si="14"/>
        <v>07457720</v>
      </c>
      <c r="B928" t="s">
        <v>252</v>
      </c>
      <c r="C928" t="s">
        <v>993</v>
      </c>
      <c r="E928">
        <v>81102.87</v>
      </c>
    </row>
    <row r="929" spans="1:8" x14ac:dyDescent="0.25">
      <c r="A929" t="str">
        <f t="shared" si="14"/>
        <v>07457750</v>
      </c>
      <c r="B929" t="s">
        <v>252</v>
      </c>
      <c r="C929" t="s">
        <v>435</v>
      </c>
      <c r="E929">
        <v>25998.240000000002</v>
      </c>
      <c r="F929">
        <v>345951.03</v>
      </c>
      <c r="G929">
        <v>436679.3</v>
      </c>
      <c r="H929">
        <v>132133.79</v>
      </c>
    </row>
    <row r="930" spans="1:8" x14ac:dyDescent="0.25">
      <c r="A930" t="str">
        <f t="shared" si="14"/>
        <v>07457850</v>
      </c>
      <c r="B930" t="s">
        <v>252</v>
      </c>
      <c r="C930" t="s">
        <v>436</v>
      </c>
      <c r="E930">
        <v>187393.37000000002</v>
      </c>
      <c r="F930">
        <v>677975.82</v>
      </c>
      <c r="G930">
        <v>121063.65</v>
      </c>
      <c r="H930">
        <v>449490.75</v>
      </c>
    </row>
    <row r="931" spans="1:8" x14ac:dyDescent="0.25">
      <c r="A931" t="str">
        <f t="shared" si="14"/>
        <v>07467700</v>
      </c>
      <c r="B931" t="s">
        <v>253</v>
      </c>
      <c r="C931" t="s">
        <v>992</v>
      </c>
      <c r="E931">
        <v>174540</v>
      </c>
    </row>
    <row r="932" spans="1:8" x14ac:dyDescent="0.25">
      <c r="A932" t="str">
        <f t="shared" si="14"/>
        <v>07467720</v>
      </c>
      <c r="B932" t="s">
        <v>253</v>
      </c>
      <c r="C932" t="s">
        <v>993</v>
      </c>
      <c r="E932">
        <v>65000</v>
      </c>
    </row>
    <row r="933" spans="1:8" x14ac:dyDescent="0.25">
      <c r="A933" t="str">
        <f t="shared" si="14"/>
        <v>07477650</v>
      </c>
      <c r="B933" t="s">
        <v>254</v>
      </c>
      <c r="C933" t="s">
        <v>434</v>
      </c>
      <c r="E933">
        <v>10161</v>
      </c>
      <c r="F933">
        <v>13690</v>
      </c>
    </row>
    <row r="934" spans="1:8" x14ac:dyDescent="0.25">
      <c r="A934" t="str">
        <f t="shared" si="14"/>
        <v>07477700</v>
      </c>
      <c r="B934" t="s">
        <v>254</v>
      </c>
      <c r="C934" t="s">
        <v>992</v>
      </c>
      <c r="E934">
        <v>35578</v>
      </c>
    </row>
    <row r="935" spans="1:8" x14ac:dyDescent="0.25">
      <c r="A935" t="str">
        <f t="shared" si="14"/>
        <v>07477750</v>
      </c>
      <c r="B935" t="s">
        <v>254</v>
      </c>
      <c r="C935" t="s">
        <v>435</v>
      </c>
      <c r="F935">
        <v>100826</v>
      </c>
    </row>
    <row r="936" spans="1:8" x14ac:dyDescent="0.25">
      <c r="A936" t="str">
        <f t="shared" si="14"/>
        <v>07477850</v>
      </c>
      <c r="B936" t="s">
        <v>254</v>
      </c>
      <c r="C936" t="s">
        <v>436</v>
      </c>
      <c r="F936">
        <v>43553</v>
      </c>
      <c r="G936">
        <v>161778</v>
      </c>
    </row>
    <row r="937" spans="1:8" x14ac:dyDescent="0.25">
      <c r="A937" t="str">
        <f t="shared" si="14"/>
        <v>07487700</v>
      </c>
      <c r="B937" t="s">
        <v>255</v>
      </c>
      <c r="C937" t="s">
        <v>992</v>
      </c>
      <c r="E937">
        <v>11720</v>
      </c>
    </row>
    <row r="938" spans="1:8" x14ac:dyDescent="0.25">
      <c r="A938" t="str">
        <f t="shared" si="14"/>
        <v>07507650</v>
      </c>
      <c r="B938" t="s">
        <v>257</v>
      </c>
      <c r="C938" t="s">
        <v>434</v>
      </c>
      <c r="E938">
        <v>39649</v>
      </c>
    </row>
    <row r="939" spans="1:8" x14ac:dyDescent="0.25">
      <c r="A939" t="str">
        <f t="shared" si="14"/>
        <v>07507700</v>
      </c>
      <c r="B939" t="s">
        <v>257</v>
      </c>
      <c r="C939" t="s">
        <v>992</v>
      </c>
      <c r="E939">
        <v>97608</v>
      </c>
    </row>
    <row r="940" spans="1:8" x14ac:dyDescent="0.25">
      <c r="A940" t="str">
        <f t="shared" si="14"/>
        <v>07507750</v>
      </c>
      <c r="B940" t="s">
        <v>257</v>
      </c>
      <c r="C940" t="s">
        <v>435</v>
      </c>
      <c r="E940">
        <v>148697.1</v>
      </c>
      <c r="F940">
        <v>26947.23</v>
      </c>
      <c r="G940">
        <v>40340</v>
      </c>
    </row>
    <row r="941" spans="1:8" x14ac:dyDescent="0.25">
      <c r="A941" t="str">
        <f t="shared" si="14"/>
        <v>07507850</v>
      </c>
      <c r="B941" t="s">
        <v>257</v>
      </c>
      <c r="C941" t="s">
        <v>436</v>
      </c>
      <c r="F941">
        <v>199427</v>
      </c>
      <c r="G941">
        <v>96844</v>
      </c>
      <c r="H941">
        <v>141254</v>
      </c>
    </row>
    <row r="942" spans="1:8" x14ac:dyDescent="0.25">
      <c r="A942" t="str">
        <f t="shared" si="14"/>
        <v>07517700</v>
      </c>
      <c r="B942" t="s">
        <v>258</v>
      </c>
      <c r="C942" t="s">
        <v>992</v>
      </c>
      <c r="E942">
        <v>64740</v>
      </c>
    </row>
    <row r="943" spans="1:8" x14ac:dyDescent="0.25">
      <c r="A943" t="str">
        <f t="shared" si="14"/>
        <v>07547650</v>
      </c>
      <c r="B943" t="s">
        <v>259</v>
      </c>
      <c r="C943" t="s">
        <v>434</v>
      </c>
      <c r="F943">
        <v>10683</v>
      </c>
    </row>
    <row r="944" spans="1:8" x14ac:dyDescent="0.25">
      <c r="A944" t="str">
        <f t="shared" si="14"/>
        <v>07547700</v>
      </c>
      <c r="B944" t="s">
        <v>259</v>
      </c>
      <c r="C944" t="s">
        <v>992</v>
      </c>
      <c r="E944">
        <v>26369</v>
      </c>
    </row>
    <row r="945" spans="1:8" x14ac:dyDescent="0.25">
      <c r="A945" t="str">
        <f t="shared" si="14"/>
        <v>07547750</v>
      </c>
      <c r="B945" t="s">
        <v>259</v>
      </c>
      <c r="C945" t="s">
        <v>435</v>
      </c>
      <c r="G945">
        <v>44572</v>
      </c>
    </row>
    <row r="946" spans="1:8" x14ac:dyDescent="0.25">
      <c r="A946" t="str">
        <f t="shared" si="14"/>
        <v>07547850</v>
      </c>
      <c r="B946" t="s">
        <v>259</v>
      </c>
      <c r="C946" t="s">
        <v>436</v>
      </c>
      <c r="F946">
        <v>38317.379999999997</v>
      </c>
      <c r="G946">
        <v>56110.62</v>
      </c>
    </row>
    <row r="947" spans="1:8" x14ac:dyDescent="0.25">
      <c r="A947" t="str">
        <f t="shared" si="14"/>
        <v>07687650</v>
      </c>
      <c r="B947" t="s">
        <v>260</v>
      </c>
      <c r="C947" t="s">
        <v>434</v>
      </c>
      <c r="E947">
        <v>20000</v>
      </c>
    </row>
    <row r="948" spans="1:8" x14ac:dyDescent="0.25">
      <c r="A948" t="str">
        <f t="shared" si="14"/>
        <v>07687700</v>
      </c>
      <c r="B948" t="s">
        <v>260</v>
      </c>
      <c r="C948" t="s">
        <v>992</v>
      </c>
      <c r="E948">
        <v>38089</v>
      </c>
    </row>
    <row r="949" spans="1:8" x14ac:dyDescent="0.25">
      <c r="A949" t="str">
        <f t="shared" si="14"/>
        <v>07687750</v>
      </c>
      <c r="B949" t="s">
        <v>260</v>
      </c>
      <c r="C949" t="s">
        <v>435</v>
      </c>
      <c r="F949">
        <v>43611</v>
      </c>
      <c r="G949">
        <v>40775</v>
      </c>
    </row>
    <row r="950" spans="1:8" x14ac:dyDescent="0.25">
      <c r="A950" t="str">
        <f t="shared" si="14"/>
        <v>07687850</v>
      </c>
      <c r="B950" t="s">
        <v>260</v>
      </c>
      <c r="C950" t="s">
        <v>436</v>
      </c>
      <c r="F950">
        <v>11161</v>
      </c>
      <c r="G950">
        <v>33358</v>
      </c>
      <c r="H950">
        <v>96299</v>
      </c>
    </row>
    <row r="951" spans="1:8" x14ac:dyDescent="0.25">
      <c r="A951" t="str">
        <f t="shared" si="14"/>
        <v>07697700</v>
      </c>
      <c r="B951" t="s">
        <v>261</v>
      </c>
      <c r="C951" t="s">
        <v>992</v>
      </c>
      <c r="E951">
        <v>15068</v>
      </c>
    </row>
    <row r="952" spans="1:8" x14ac:dyDescent="0.25">
      <c r="A952" t="str">
        <f t="shared" si="14"/>
        <v>07747650</v>
      </c>
      <c r="B952" t="s">
        <v>262</v>
      </c>
      <c r="C952" t="s">
        <v>434</v>
      </c>
      <c r="D952">
        <v>11836.59</v>
      </c>
      <c r="E952">
        <v>27321.41</v>
      </c>
      <c r="F952">
        <v>2957.92</v>
      </c>
      <c r="G952">
        <v>12889.08</v>
      </c>
    </row>
    <row r="953" spans="1:8" x14ac:dyDescent="0.25">
      <c r="A953" t="str">
        <f t="shared" si="14"/>
        <v>07747700</v>
      </c>
      <c r="B953" t="s">
        <v>262</v>
      </c>
      <c r="C953" t="s">
        <v>992</v>
      </c>
      <c r="E953">
        <v>62366</v>
      </c>
    </row>
    <row r="954" spans="1:8" x14ac:dyDescent="0.25">
      <c r="A954" t="str">
        <f t="shared" si="14"/>
        <v>07747750</v>
      </c>
      <c r="B954" t="s">
        <v>262</v>
      </c>
      <c r="C954" t="s">
        <v>435</v>
      </c>
      <c r="E954">
        <v>148192.28</v>
      </c>
      <c r="F954">
        <v>49756.800000000003</v>
      </c>
      <c r="G954">
        <v>29289.919999999998</v>
      </c>
      <c r="H954">
        <v>1078</v>
      </c>
    </row>
    <row r="955" spans="1:8" x14ac:dyDescent="0.25">
      <c r="A955" t="str">
        <f t="shared" si="14"/>
        <v>07747850</v>
      </c>
      <c r="B955" t="s">
        <v>262</v>
      </c>
      <c r="C955" t="s">
        <v>436</v>
      </c>
      <c r="F955">
        <v>155698.6</v>
      </c>
      <c r="G955">
        <v>439465.41</v>
      </c>
    </row>
    <row r="956" spans="1:8" x14ac:dyDescent="0.25">
      <c r="A956" t="str">
        <f t="shared" si="14"/>
        <v>07757650</v>
      </c>
      <c r="B956" t="s">
        <v>263</v>
      </c>
      <c r="C956" t="s">
        <v>434</v>
      </c>
      <c r="E956">
        <v>469332.12</v>
      </c>
      <c r="F956">
        <v>96118.76</v>
      </c>
      <c r="G956">
        <v>39627.120000000003</v>
      </c>
    </row>
    <row r="957" spans="1:8" x14ac:dyDescent="0.25">
      <c r="A957" t="str">
        <f t="shared" si="14"/>
        <v>07757700</v>
      </c>
      <c r="B957" t="s">
        <v>263</v>
      </c>
      <c r="C957" t="s">
        <v>992</v>
      </c>
      <c r="E957">
        <v>303038</v>
      </c>
    </row>
    <row r="958" spans="1:8" x14ac:dyDescent="0.25">
      <c r="A958" t="str">
        <f t="shared" si="14"/>
        <v>07757750</v>
      </c>
      <c r="B958" t="s">
        <v>263</v>
      </c>
      <c r="C958" t="s">
        <v>435</v>
      </c>
      <c r="F958">
        <v>2006003.82</v>
      </c>
      <c r="G958">
        <v>576327.63</v>
      </c>
      <c r="H958">
        <v>114407.55</v>
      </c>
    </row>
    <row r="959" spans="1:8" x14ac:dyDescent="0.25">
      <c r="A959" t="str">
        <f t="shared" si="14"/>
        <v>07757850</v>
      </c>
      <c r="B959" t="s">
        <v>263</v>
      </c>
      <c r="C959" t="s">
        <v>436</v>
      </c>
      <c r="F959">
        <v>489538.04000000004</v>
      </c>
      <c r="G959">
        <v>2176039.41</v>
      </c>
      <c r="H959">
        <v>2750388.88</v>
      </c>
    </row>
    <row r="960" spans="1:8" x14ac:dyDescent="0.25">
      <c r="A960" t="str">
        <f t="shared" si="14"/>
        <v>07767700</v>
      </c>
      <c r="B960" t="s">
        <v>264</v>
      </c>
      <c r="C960" t="s">
        <v>992</v>
      </c>
      <c r="E960">
        <v>104222</v>
      </c>
    </row>
    <row r="961" spans="1:8" x14ac:dyDescent="0.25">
      <c r="A961" t="str">
        <f t="shared" si="14"/>
        <v>07777650</v>
      </c>
      <c r="B961" t="s">
        <v>265</v>
      </c>
      <c r="C961" t="s">
        <v>434</v>
      </c>
      <c r="D961">
        <v>75275</v>
      </c>
    </row>
    <row r="962" spans="1:8" x14ac:dyDescent="0.25">
      <c r="A962" t="str">
        <f t="shared" si="14"/>
        <v>07777700</v>
      </c>
      <c r="B962" t="s">
        <v>265</v>
      </c>
      <c r="C962" t="s">
        <v>992</v>
      </c>
      <c r="E962">
        <v>116911</v>
      </c>
    </row>
    <row r="963" spans="1:8" x14ac:dyDescent="0.25">
      <c r="A963" t="str">
        <f t="shared" si="14"/>
        <v>07777710</v>
      </c>
      <c r="B963" t="s">
        <v>265</v>
      </c>
      <c r="C963" t="s">
        <v>994</v>
      </c>
      <c r="E963">
        <v>15820.46</v>
      </c>
    </row>
    <row r="964" spans="1:8" x14ac:dyDescent="0.25">
      <c r="A964" t="str">
        <f t="shared" si="14"/>
        <v>07777750</v>
      </c>
      <c r="B964" t="s">
        <v>265</v>
      </c>
      <c r="C964" t="s">
        <v>435</v>
      </c>
      <c r="F964">
        <v>286960</v>
      </c>
      <c r="G964">
        <v>7822</v>
      </c>
    </row>
    <row r="965" spans="1:8" x14ac:dyDescent="0.25">
      <c r="A965" t="str">
        <f t="shared" si="14"/>
        <v>07777850</v>
      </c>
      <c r="B965" t="s">
        <v>265</v>
      </c>
      <c r="C965" t="s">
        <v>436</v>
      </c>
      <c r="F965">
        <v>506714</v>
      </c>
      <c r="G965">
        <v>69567</v>
      </c>
      <c r="H965">
        <v>75118</v>
      </c>
    </row>
    <row r="966" spans="1:8" x14ac:dyDescent="0.25">
      <c r="A966" t="str">
        <f t="shared" si="14"/>
        <v>07787700</v>
      </c>
      <c r="B966" t="s">
        <v>266</v>
      </c>
      <c r="C966" t="s">
        <v>992</v>
      </c>
      <c r="E966">
        <v>56652</v>
      </c>
    </row>
    <row r="967" spans="1:8" x14ac:dyDescent="0.25">
      <c r="A967" t="str">
        <f t="shared" ref="A967:A1030" si="15">B967&amp;C967</f>
        <v>07787710</v>
      </c>
      <c r="B967" t="s">
        <v>266</v>
      </c>
      <c r="C967" t="s">
        <v>994</v>
      </c>
      <c r="E967">
        <v>3574.68</v>
      </c>
    </row>
    <row r="968" spans="1:8" x14ac:dyDescent="0.25">
      <c r="A968" t="str">
        <f t="shared" si="15"/>
        <v>07807650</v>
      </c>
      <c r="B968" t="s">
        <v>267</v>
      </c>
      <c r="C968" t="s">
        <v>434</v>
      </c>
      <c r="E968">
        <v>504885.2</v>
      </c>
      <c r="F968">
        <v>18989.55</v>
      </c>
      <c r="G968">
        <v>0.25</v>
      </c>
    </row>
    <row r="969" spans="1:8" x14ac:dyDescent="0.25">
      <c r="A969" t="str">
        <f t="shared" si="15"/>
        <v>07807700</v>
      </c>
      <c r="B969" t="s">
        <v>267</v>
      </c>
      <c r="C969" t="s">
        <v>992</v>
      </c>
      <c r="D969">
        <v>6227.13</v>
      </c>
      <c r="E969">
        <v>245327.87</v>
      </c>
    </row>
    <row r="970" spans="1:8" x14ac:dyDescent="0.25">
      <c r="A970" t="str">
        <f t="shared" si="15"/>
        <v>07807750</v>
      </c>
      <c r="B970" t="s">
        <v>267</v>
      </c>
      <c r="C970" t="s">
        <v>435</v>
      </c>
      <c r="F970">
        <v>552247.01</v>
      </c>
      <c r="G970">
        <v>971180.73</v>
      </c>
      <c r="H970">
        <v>851736.26</v>
      </c>
    </row>
    <row r="971" spans="1:8" x14ac:dyDescent="0.25">
      <c r="A971" t="str">
        <f t="shared" si="15"/>
        <v>07807850</v>
      </c>
      <c r="B971" t="s">
        <v>267</v>
      </c>
      <c r="C971" t="s">
        <v>436</v>
      </c>
      <c r="F971">
        <v>404523.57</v>
      </c>
      <c r="G971">
        <v>291541.90000000002</v>
      </c>
      <c r="H971">
        <v>918168.1399999999</v>
      </c>
    </row>
    <row r="972" spans="1:8" x14ac:dyDescent="0.25">
      <c r="A972" t="str">
        <f t="shared" si="15"/>
        <v>07817700</v>
      </c>
      <c r="B972" t="s">
        <v>268</v>
      </c>
      <c r="C972" t="s">
        <v>992</v>
      </c>
      <c r="D972">
        <v>3067.1</v>
      </c>
      <c r="E972">
        <v>91527.9</v>
      </c>
    </row>
    <row r="973" spans="1:8" x14ac:dyDescent="0.25">
      <c r="A973" t="str">
        <f t="shared" si="15"/>
        <v>07827650</v>
      </c>
      <c r="B973" t="s">
        <v>269</v>
      </c>
      <c r="C973" t="s">
        <v>434</v>
      </c>
      <c r="D973">
        <v>85806</v>
      </c>
      <c r="E973">
        <v>23418.97</v>
      </c>
      <c r="F973">
        <v>15377</v>
      </c>
    </row>
    <row r="974" spans="1:8" x14ac:dyDescent="0.25">
      <c r="A974" t="str">
        <f t="shared" si="15"/>
        <v>07827700</v>
      </c>
      <c r="B974" t="s">
        <v>269</v>
      </c>
      <c r="C974" t="s">
        <v>992</v>
      </c>
      <c r="E974">
        <v>51792</v>
      </c>
    </row>
    <row r="975" spans="1:8" x14ac:dyDescent="0.25">
      <c r="A975" t="str">
        <f t="shared" si="15"/>
        <v>07827710</v>
      </c>
      <c r="B975" t="s">
        <v>269</v>
      </c>
      <c r="C975" t="s">
        <v>994</v>
      </c>
      <c r="E975">
        <v>15066</v>
      </c>
    </row>
    <row r="976" spans="1:8" x14ac:dyDescent="0.25">
      <c r="A976" t="str">
        <f t="shared" si="15"/>
        <v>07827750</v>
      </c>
      <c r="B976" t="s">
        <v>269</v>
      </c>
      <c r="C976" t="s">
        <v>435</v>
      </c>
      <c r="F976">
        <v>338206.32</v>
      </c>
      <c r="G976">
        <v>191555</v>
      </c>
      <c r="H976">
        <v>6605</v>
      </c>
    </row>
    <row r="977" spans="1:8" x14ac:dyDescent="0.25">
      <c r="A977" t="str">
        <f t="shared" si="15"/>
        <v>07827850</v>
      </c>
      <c r="B977" t="s">
        <v>269</v>
      </c>
      <c r="C977" t="s">
        <v>436</v>
      </c>
      <c r="F977">
        <v>65271.5</v>
      </c>
      <c r="G977">
        <v>480090</v>
      </c>
      <c r="H977">
        <v>460603.04</v>
      </c>
    </row>
    <row r="978" spans="1:8" x14ac:dyDescent="0.25">
      <c r="A978" t="str">
        <f t="shared" si="15"/>
        <v>07837700</v>
      </c>
      <c r="B978" t="s">
        <v>270</v>
      </c>
      <c r="C978" t="s">
        <v>992</v>
      </c>
      <c r="E978">
        <v>16932</v>
      </c>
    </row>
    <row r="979" spans="1:8" x14ac:dyDescent="0.25">
      <c r="A979" t="str">
        <f t="shared" si="15"/>
        <v>07837710</v>
      </c>
      <c r="B979" t="s">
        <v>270</v>
      </c>
      <c r="C979" t="s">
        <v>994</v>
      </c>
      <c r="E979">
        <v>12069</v>
      </c>
    </row>
    <row r="980" spans="1:8" x14ac:dyDescent="0.25">
      <c r="A980" t="str">
        <f t="shared" si="15"/>
        <v>07857650</v>
      </c>
      <c r="B980" t="s">
        <v>271</v>
      </c>
      <c r="C980" t="s">
        <v>434</v>
      </c>
      <c r="E980">
        <v>20000</v>
      </c>
    </row>
    <row r="981" spans="1:8" x14ac:dyDescent="0.25">
      <c r="A981" t="str">
        <f t="shared" si="15"/>
        <v>07857700</v>
      </c>
      <c r="B981" t="s">
        <v>271</v>
      </c>
      <c r="C981" t="s">
        <v>992</v>
      </c>
      <c r="E981">
        <v>88146</v>
      </c>
    </row>
    <row r="982" spans="1:8" x14ac:dyDescent="0.25">
      <c r="A982" t="str">
        <f t="shared" si="15"/>
        <v>07857710</v>
      </c>
      <c r="B982" t="s">
        <v>271</v>
      </c>
      <c r="C982" t="s">
        <v>994</v>
      </c>
      <c r="E982">
        <v>10958</v>
      </c>
    </row>
    <row r="983" spans="1:8" x14ac:dyDescent="0.25">
      <c r="A983" t="str">
        <f t="shared" si="15"/>
        <v>07857750</v>
      </c>
      <c r="B983" t="s">
        <v>271</v>
      </c>
      <c r="C983" t="s">
        <v>435</v>
      </c>
      <c r="F983">
        <v>65536</v>
      </c>
      <c r="G983">
        <v>130908</v>
      </c>
    </row>
    <row r="984" spans="1:8" x14ac:dyDescent="0.25">
      <c r="A984" t="str">
        <f t="shared" si="15"/>
        <v>07867650</v>
      </c>
      <c r="B984" t="s">
        <v>272</v>
      </c>
      <c r="C984" t="s">
        <v>434</v>
      </c>
      <c r="E984">
        <v>24518</v>
      </c>
    </row>
    <row r="985" spans="1:8" x14ac:dyDescent="0.25">
      <c r="A985" t="str">
        <f t="shared" si="15"/>
        <v>07867700</v>
      </c>
      <c r="B985" t="s">
        <v>272</v>
      </c>
      <c r="C985" t="s">
        <v>992</v>
      </c>
      <c r="E985">
        <v>37252</v>
      </c>
    </row>
    <row r="986" spans="1:8" x14ac:dyDescent="0.25">
      <c r="A986" t="str">
        <f t="shared" si="15"/>
        <v>07867750</v>
      </c>
      <c r="B986" t="s">
        <v>272</v>
      </c>
      <c r="C986" t="s">
        <v>435</v>
      </c>
      <c r="H986">
        <v>41224</v>
      </c>
    </row>
    <row r="987" spans="1:8" x14ac:dyDescent="0.25">
      <c r="A987" t="str">
        <f t="shared" si="15"/>
        <v>07867850</v>
      </c>
      <c r="B987" t="s">
        <v>272</v>
      </c>
      <c r="C987" t="s">
        <v>436</v>
      </c>
      <c r="G987">
        <v>132611</v>
      </c>
    </row>
    <row r="988" spans="1:8" x14ac:dyDescent="0.25">
      <c r="A988" t="str">
        <f t="shared" si="15"/>
        <v>07877700</v>
      </c>
      <c r="B988" t="s">
        <v>273</v>
      </c>
      <c r="C988" t="s">
        <v>992</v>
      </c>
      <c r="E988">
        <v>10045</v>
      </c>
    </row>
    <row r="989" spans="1:8" x14ac:dyDescent="0.25">
      <c r="A989" t="str">
        <f t="shared" si="15"/>
        <v>07897650</v>
      </c>
      <c r="B989" t="s">
        <v>274</v>
      </c>
      <c r="C989" t="s">
        <v>434</v>
      </c>
      <c r="E989">
        <v>8236</v>
      </c>
      <c r="F989">
        <v>1764</v>
      </c>
    </row>
    <row r="990" spans="1:8" x14ac:dyDescent="0.25">
      <c r="A990" t="str">
        <f t="shared" si="15"/>
        <v>07897700</v>
      </c>
      <c r="B990" t="s">
        <v>274</v>
      </c>
      <c r="C990" t="s">
        <v>992</v>
      </c>
      <c r="E990">
        <v>3767</v>
      </c>
    </row>
    <row r="991" spans="1:8" x14ac:dyDescent="0.25">
      <c r="A991" t="str">
        <f t="shared" si="15"/>
        <v>07897850</v>
      </c>
      <c r="B991" t="s">
        <v>274</v>
      </c>
      <c r="C991" t="s">
        <v>436</v>
      </c>
      <c r="F991">
        <v>20000</v>
      </c>
    </row>
    <row r="992" spans="1:8" x14ac:dyDescent="0.25">
      <c r="A992" t="str">
        <f t="shared" si="15"/>
        <v>07907650</v>
      </c>
      <c r="B992" t="s">
        <v>275</v>
      </c>
      <c r="C992" t="s">
        <v>434</v>
      </c>
      <c r="E992">
        <v>48777</v>
      </c>
    </row>
    <row r="993" spans="1:8" x14ac:dyDescent="0.25">
      <c r="A993" t="str">
        <f t="shared" si="15"/>
        <v>07907700</v>
      </c>
      <c r="B993" t="s">
        <v>275</v>
      </c>
      <c r="C993" t="s">
        <v>992</v>
      </c>
      <c r="E993">
        <v>97106</v>
      </c>
    </row>
    <row r="994" spans="1:8" x14ac:dyDescent="0.25">
      <c r="A994" t="str">
        <f t="shared" si="15"/>
        <v>07907750</v>
      </c>
      <c r="B994" t="s">
        <v>275</v>
      </c>
      <c r="C994" t="s">
        <v>435</v>
      </c>
      <c r="E994">
        <v>25818.12</v>
      </c>
      <c r="F994">
        <v>96336.13</v>
      </c>
      <c r="G994">
        <v>5364</v>
      </c>
      <c r="H994">
        <v>21465</v>
      </c>
    </row>
    <row r="995" spans="1:8" x14ac:dyDescent="0.25">
      <c r="A995" t="str">
        <f t="shared" si="15"/>
        <v>07907850</v>
      </c>
      <c r="B995" t="s">
        <v>275</v>
      </c>
      <c r="C995" t="s">
        <v>436</v>
      </c>
      <c r="F995">
        <v>139707.65</v>
      </c>
      <c r="G995">
        <v>205316.78</v>
      </c>
      <c r="H995">
        <v>72470.320000000007</v>
      </c>
    </row>
    <row r="996" spans="1:8" x14ac:dyDescent="0.25">
      <c r="A996" t="str">
        <f t="shared" si="15"/>
        <v>07917700</v>
      </c>
      <c r="B996" t="s">
        <v>276</v>
      </c>
      <c r="C996" t="s">
        <v>992</v>
      </c>
      <c r="E996">
        <v>45205</v>
      </c>
    </row>
    <row r="997" spans="1:8" x14ac:dyDescent="0.25">
      <c r="A997" t="str">
        <f t="shared" si="15"/>
        <v>07917750</v>
      </c>
      <c r="B997" t="s">
        <v>276</v>
      </c>
      <c r="C997" t="s">
        <v>435</v>
      </c>
      <c r="E997">
        <v>45960</v>
      </c>
    </row>
    <row r="998" spans="1:8" x14ac:dyDescent="0.25">
      <c r="A998" t="str">
        <f t="shared" si="15"/>
        <v>07927650</v>
      </c>
      <c r="B998" t="s">
        <v>277</v>
      </c>
      <c r="C998" t="s">
        <v>434</v>
      </c>
      <c r="D998">
        <v>26152.41</v>
      </c>
      <c r="E998">
        <v>65436.97</v>
      </c>
      <c r="F998">
        <v>297751.75</v>
      </c>
    </row>
    <row r="999" spans="1:8" x14ac:dyDescent="0.25">
      <c r="A999" t="str">
        <f t="shared" si="15"/>
        <v>07927700</v>
      </c>
      <c r="B999" t="s">
        <v>277</v>
      </c>
      <c r="C999" t="s">
        <v>992</v>
      </c>
      <c r="E999">
        <v>213643</v>
      </c>
    </row>
    <row r="1000" spans="1:8" x14ac:dyDescent="0.25">
      <c r="A1000" t="str">
        <f t="shared" si="15"/>
        <v>07927710</v>
      </c>
      <c r="B1000" t="s">
        <v>277</v>
      </c>
      <c r="C1000" t="s">
        <v>994</v>
      </c>
      <c r="E1000">
        <v>14000</v>
      </c>
    </row>
    <row r="1001" spans="1:8" x14ac:dyDescent="0.25">
      <c r="A1001" t="str">
        <f t="shared" si="15"/>
        <v>07927730</v>
      </c>
      <c r="B1001" t="s">
        <v>277</v>
      </c>
      <c r="C1001" t="s">
        <v>995</v>
      </c>
      <c r="E1001">
        <v>30000</v>
      </c>
    </row>
    <row r="1002" spans="1:8" x14ac:dyDescent="0.25">
      <c r="A1002" t="str">
        <f t="shared" si="15"/>
        <v>07927750</v>
      </c>
      <c r="B1002" t="s">
        <v>277</v>
      </c>
      <c r="C1002" t="s">
        <v>435</v>
      </c>
      <c r="F1002">
        <v>63146.19</v>
      </c>
      <c r="G1002">
        <v>208436.86</v>
      </c>
      <c r="H1002">
        <v>1117716.71</v>
      </c>
    </row>
    <row r="1003" spans="1:8" x14ac:dyDescent="0.25">
      <c r="A1003" t="str">
        <f t="shared" si="15"/>
        <v>07927850</v>
      </c>
      <c r="B1003" t="s">
        <v>277</v>
      </c>
      <c r="C1003" t="s">
        <v>436</v>
      </c>
      <c r="F1003">
        <v>371270.35</v>
      </c>
      <c r="G1003">
        <v>498137.24</v>
      </c>
      <c r="H1003">
        <v>2081901</v>
      </c>
    </row>
    <row r="1004" spans="1:8" x14ac:dyDescent="0.25">
      <c r="A1004" t="str">
        <f t="shared" si="15"/>
        <v>07957650</v>
      </c>
      <c r="B1004" t="s">
        <v>278</v>
      </c>
      <c r="C1004" t="s">
        <v>434</v>
      </c>
      <c r="F1004">
        <v>29824</v>
      </c>
    </row>
    <row r="1005" spans="1:8" x14ac:dyDescent="0.25">
      <c r="A1005" t="str">
        <f t="shared" si="15"/>
        <v>07957700</v>
      </c>
      <c r="B1005" t="s">
        <v>278</v>
      </c>
      <c r="C1005" t="s">
        <v>992</v>
      </c>
      <c r="E1005">
        <v>21765</v>
      </c>
    </row>
    <row r="1006" spans="1:8" x14ac:dyDescent="0.25">
      <c r="A1006" t="str">
        <f t="shared" si="15"/>
        <v>07957750</v>
      </c>
      <c r="B1006" t="s">
        <v>278</v>
      </c>
      <c r="C1006" t="s">
        <v>435</v>
      </c>
      <c r="G1006">
        <v>114476</v>
      </c>
    </row>
    <row r="1007" spans="1:8" x14ac:dyDescent="0.25">
      <c r="A1007" t="str">
        <f t="shared" si="15"/>
        <v>07957850</v>
      </c>
      <c r="B1007" t="s">
        <v>278</v>
      </c>
      <c r="C1007" t="s">
        <v>436</v>
      </c>
      <c r="G1007">
        <v>54014.68</v>
      </c>
      <c r="H1007">
        <v>146326.06</v>
      </c>
    </row>
    <row r="1008" spans="1:8" x14ac:dyDescent="0.25">
      <c r="A1008" t="str">
        <f t="shared" si="15"/>
        <v>07967650</v>
      </c>
      <c r="B1008" t="s">
        <v>279</v>
      </c>
      <c r="C1008" t="s">
        <v>434</v>
      </c>
      <c r="D1008">
        <v>92488</v>
      </c>
      <c r="F1008">
        <v>10942</v>
      </c>
    </row>
    <row r="1009" spans="1:8" x14ac:dyDescent="0.25">
      <c r="A1009" t="str">
        <f t="shared" si="15"/>
        <v>07967700</v>
      </c>
      <c r="B1009" t="s">
        <v>279</v>
      </c>
      <c r="C1009" t="s">
        <v>992</v>
      </c>
      <c r="E1009">
        <v>216132</v>
      </c>
    </row>
    <row r="1010" spans="1:8" x14ac:dyDescent="0.25">
      <c r="A1010" t="str">
        <f t="shared" si="15"/>
        <v>07967720</v>
      </c>
      <c r="B1010" t="s">
        <v>279</v>
      </c>
      <c r="C1010" t="s">
        <v>993</v>
      </c>
      <c r="E1010">
        <v>50000</v>
      </c>
    </row>
    <row r="1011" spans="1:8" x14ac:dyDescent="0.25">
      <c r="A1011" t="str">
        <f t="shared" si="15"/>
        <v>07967750</v>
      </c>
      <c r="B1011" t="s">
        <v>279</v>
      </c>
      <c r="C1011" t="s">
        <v>435</v>
      </c>
      <c r="E1011">
        <v>205310</v>
      </c>
      <c r="F1011">
        <v>294023</v>
      </c>
      <c r="G1011">
        <v>577</v>
      </c>
    </row>
    <row r="1012" spans="1:8" x14ac:dyDescent="0.25">
      <c r="A1012" t="str">
        <f t="shared" si="15"/>
        <v>07967850</v>
      </c>
      <c r="B1012" t="s">
        <v>279</v>
      </c>
      <c r="C1012" t="s">
        <v>436</v>
      </c>
      <c r="F1012">
        <v>259075.65</v>
      </c>
      <c r="G1012">
        <v>445473</v>
      </c>
      <c r="H1012">
        <v>354603</v>
      </c>
    </row>
    <row r="1013" spans="1:8" x14ac:dyDescent="0.25">
      <c r="A1013" t="str">
        <f t="shared" si="15"/>
        <v>07977700</v>
      </c>
      <c r="B1013" t="s">
        <v>280</v>
      </c>
      <c r="C1013" t="s">
        <v>992</v>
      </c>
      <c r="E1013">
        <v>87648</v>
      </c>
    </row>
    <row r="1014" spans="1:8" x14ac:dyDescent="0.25">
      <c r="A1014" t="str">
        <f t="shared" si="15"/>
        <v>07977720</v>
      </c>
      <c r="B1014" t="s">
        <v>280</v>
      </c>
      <c r="C1014" t="s">
        <v>993</v>
      </c>
      <c r="E1014">
        <v>50000</v>
      </c>
    </row>
    <row r="1015" spans="1:8" x14ac:dyDescent="0.25">
      <c r="A1015" t="str">
        <f t="shared" si="15"/>
        <v>08007650</v>
      </c>
      <c r="B1015" t="s">
        <v>281</v>
      </c>
      <c r="C1015" t="s">
        <v>434</v>
      </c>
      <c r="E1015">
        <v>57624</v>
      </c>
      <c r="F1015">
        <v>50988.46</v>
      </c>
      <c r="G1015">
        <v>92568</v>
      </c>
    </row>
    <row r="1016" spans="1:8" x14ac:dyDescent="0.25">
      <c r="A1016" t="str">
        <f t="shared" si="15"/>
        <v>08007700</v>
      </c>
      <c r="B1016" t="s">
        <v>281</v>
      </c>
      <c r="C1016" t="s">
        <v>992</v>
      </c>
      <c r="E1016">
        <v>30555</v>
      </c>
    </row>
    <row r="1017" spans="1:8" x14ac:dyDescent="0.25">
      <c r="A1017" t="str">
        <f t="shared" si="15"/>
        <v>08007750</v>
      </c>
      <c r="B1017" t="s">
        <v>281</v>
      </c>
      <c r="C1017" t="s">
        <v>435</v>
      </c>
      <c r="F1017">
        <v>304143.09999999998</v>
      </c>
      <c r="G1017">
        <v>209445.32</v>
      </c>
      <c r="H1017">
        <v>223273.86</v>
      </c>
    </row>
    <row r="1018" spans="1:8" x14ac:dyDescent="0.25">
      <c r="A1018" t="str">
        <f t="shared" si="15"/>
        <v>08007850</v>
      </c>
      <c r="B1018" t="s">
        <v>281</v>
      </c>
      <c r="C1018" t="s">
        <v>436</v>
      </c>
      <c r="F1018">
        <v>198853.4</v>
      </c>
      <c r="G1018">
        <v>38022.269999999997</v>
      </c>
      <c r="H1018">
        <v>196458.32</v>
      </c>
    </row>
    <row r="1019" spans="1:8" x14ac:dyDescent="0.25">
      <c r="A1019" t="str">
        <f t="shared" si="15"/>
        <v>08037650</v>
      </c>
      <c r="B1019" t="s">
        <v>282</v>
      </c>
      <c r="C1019" t="s">
        <v>434</v>
      </c>
      <c r="E1019">
        <v>143182</v>
      </c>
      <c r="F1019">
        <v>8719</v>
      </c>
    </row>
    <row r="1020" spans="1:8" x14ac:dyDescent="0.25">
      <c r="A1020" t="str">
        <f t="shared" si="15"/>
        <v>08037700</v>
      </c>
      <c r="B1020" t="s">
        <v>282</v>
      </c>
      <c r="C1020" t="s">
        <v>992</v>
      </c>
      <c r="E1020">
        <v>203421</v>
      </c>
    </row>
    <row r="1021" spans="1:8" x14ac:dyDescent="0.25">
      <c r="A1021" t="str">
        <f t="shared" si="15"/>
        <v>08037750</v>
      </c>
      <c r="B1021" t="s">
        <v>282</v>
      </c>
      <c r="C1021" t="s">
        <v>435</v>
      </c>
      <c r="F1021">
        <v>46517</v>
      </c>
      <c r="G1021">
        <v>214378</v>
      </c>
      <c r="H1021">
        <v>356277</v>
      </c>
    </row>
    <row r="1022" spans="1:8" x14ac:dyDescent="0.25">
      <c r="A1022" t="str">
        <f t="shared" si="15"/>
        <v>08037850</v>
      </c>
      <c r="B1022" t="s">
        <v>282</v>
      </c>
      <c r="C1022" t="s">
        <v>436</v>
      </c>
      <c r="E1022">
        <v>26292.97</v>
      </c>
      <c r="F1022">
        <v>323310.03000000003</v>
      </c>
      <c r="G1022">
        <v>262661</v>
      </c>
      <c r="H1022">
        <v>615934</v>
      </c>
    </row>
    <row r="1023" spans="1:8" x14ac:dyDescent="0.25">
      <c r="A1023" t="str">
        <f t="shared" si="15"/>
        <v>08047650</v>
      </c>
      <c r="B1023" t="s">
        <v>283</v>
      </c>
      <c r="C1023" t="s">
        <v>434</v>
      </c>
      <c r="E1023">
        <v>170362</v>
      </c>
    </row>
    <row r="1024" spans="1:8" x14ac:dyDescent="0.25">
      <c r="A1024" t="str">
        <f t="shared" si="15"/>
        <v>08047700</v>
      </c>
      <c r="B1024" t="s">
        <v>283</v>
      </c>
      <c r="C1024" t="s">
        <v>992</v>
      </c>
      <c r="E1024">
        <v>232566</v>
      </c>
    </row>
    <row r="1025" spans="1:8" x14ac:dyDescent="0.25">
      <c r="A1025" t="str">
        <f t="shared" si="15"/>
        <v>08047720</v>
      </c>
      <c r="B1025" t="s">
        <v>283</v>
      </c>
      <c r="C1025" t="s">
        <v>993</v>
      </c>
      <c r="E1025">
        <v>34500</v>
      </c>
    </row>
    <row r="1026" spans="1:8" x14ac:dyDescent="0.25">
      <c r="A1026" t="str">
        <f t="shared" si="15"/>
        <v>08047750</v>
      </c>
      <c r="B1026" t="s">
        <v>283</v>
      </c>
      <c r="C1026" t="s">
        <v>435</v>
      </c>
      <c r="F1026">
        <v>133370.57</v>
      </c>
      <c r="G1026">
        <v>612957.43000000005</v>
      </c>
      <c r="H1026">
        <v>6533</v>
      </c>
    </row>
    <row r="1027" spans="1:8" x14ac:dyDescent="0.25">
      <c r="A1027" t="str">
        <f t="shared" si="15"/>
        <v>08047850</v>
      </c>
      <c r="B1027" t="s">
        <v>283</v>
      </c>
      <c r="C1027" t="s">
        <v>436</v>
      </c>
      <c r="F1027">
        <v>138477.28</v>
      </c>
      <c r="G1027">
        <v>674250.88</v>
      </c>
      <c r="H1027">
        <v>852684.84</v>
      </c>
    </row>
    <row r="1028" spans="1:8" x14ac:dyDescent="0.25">
      <c r="A1028" t="str">
        <f t="shared" si="15"/>
        <v>08077650</v>
      </c>
      <c r="B1028" t="s">
        <v>285</v>
      </c>
      <c r="C1028" t="s">
        <v>434</v>
      </c>
      <c r="E1028">
        <v>37156</v>
      </c>
    </row>
    <row r="1029" spans="1:8" x14ac:dyDescent="0.25">
      <c r="A1029" t="str">
        <f t="shared" si="15"/>
        <v>08077700</v>
      </c>
      <c r="B1029" t="s">
        <v>285</v>
      </c>
      <c r="C1029" t="s">
        <v>992</v>
      </c>
      <c r="E1029">
        <v>28885</v>
      </c>
    </row>
    <row r="1030" spans="1:8" x14ac:dyDescent="0.25">
      <c r="A1030" t="str">
        <f t="shared" si="15"/>
        <v>08077720</v>
      </c>
      <c r="B1030" t="s">
        <v>285</v>
      </c>
      <c r="C1030" t="s">
        <v>993</v>
      </c>
      <c r="E1030">
        <v>5500</v>
      </c>
    </row>
    <row r="1031" spans="1:8" x14ac:dyDescent="0.25">
      <c r="A1031" t="str">
        <f t="shared" ref="A1031:A1094" si="16">B1031&amp;C1031</f>
        <v>08077750</v>
      </c>
      <c r="B1031" t="s">
        <v>285</v>
      </c>
      <c r="C1031" t="s">
        <v>435</v>
      </c>
      <c r="F1031">
        <v>88795.44</v>
      </c>
      <c r="G1031">
        <v>34144.559999999998</v>
      </c>
      <c r="H1031">
        <v>25271</v>
      </c>
    </row>
    <row r="1032" spans="1:8" x14ac:dyDescent="0.25">
      <c r="A1032" t="str">
        <f t="shared" si="16"/>
        <v>08077850</v>
      </c>
      <c r="B1032" t="s">
        <v>285</v>
      </c>
      <c r="C1032" t="s">
        <v>436</v>
      </c>
      <c r="F1032">
        <v>68533.649999999994</v>
      </c>
      <c r="G1032">
        <v>136640.29999999999</v>
      </c>
      <c r="H1032">
        <v>31373.77</v>
      </c>
    </row>
    <row r="1033" spans="1:8" x14ac:dyDescent="0.25">
      <c r="A1033" t="str">
        <f t="shared" si="16"/>
        <v>08097650</v>
      </c>
      <c r="B1033" t="s">
        <v>286</v>
      </c>
      <c r="C1033" t="s">
        <v>434</v>
      </c>
      <c r="D1033">
        <v>55470</v>
      </c>
      <c r="E1033">
        <v>32033</v>
      </c>
    </row>
    <row r="1034" spans="1:8" x14ac:dyDescent="0.25">
      <c r="A1034" t="str">
        <f t="shared" si="16"/>
        <v>08097700</v>
      </c>
      <c r="B1034" t="s">
        <v>286</v>
      </c>
      <c r="C1034" t="s">
        <v>992</v>
      </c>
      <c r="E1034">
        <v>29382</v>
      </c>
    </row>
    <row r="1035" spans="1:8" x14ac:dyDescent="0.25">
      <c r="A1035" t="str">
        <f t="shared" si="16"/>
        <v>08097720</v>
      </c>
      <c r="B1035" t="s">
        <v>286</v>
      </c>
      <c r="C1035" t="s">
        <v>993</v>
      </c>
      <c r="E1035">
        <v>11000</v>
      </c>
    </row>
    <row r="1036" spans="1:8" x14ac:dyDescent="0.25">
      <c r="A1036" t="str">
        <f t="shared" si="16"/>
        <v>08097750</v>
      </c>
      <c r="B1036" t="s">
        <v>286</v>
      </c>
      <c r="C1036" t="s">
        <v>435</v>
      </c>
      <c r="F1036">
        <v>203411.96</v>
      </c>
      <c r="G1036">
        <v>129489</v>
      </c>
      <c r="H1036">
        <v>1827</v>
      </c>
    </row>
    <row r="1037" spans="1:8" x14ac:dyDescent="0.25">
      <c r="A1037" t="str">
        <f t="shared" si="16"/>
        <v>08097850</v>
      </c>
      <c r="B1037" t="s">
        <v>286</v>
      </c>
      <c r="C1037" t="s">
        <v>436</v>
      </c>
      <c r="F1037">
        <v>187719.08000000002</v>
      </c>
      <c r="G1037">
        <v>313199</v>
      </c>
      <c r="H1037">
        <v>82480</v>
      </c>
    </row>
    <row r="1038" spans="1:8" x14ac:dyDescent="0.25">
      <c r="A1038" t="str">
        <f t="shared" si="16"/>
        <v>08117650</v>
      </c>
      <c r="B1038" t="s">
        <v>287</v>
      </c>
      <c r="C1038" t="s">
        <v>434</v>
      </c>
      <c r="E1038">
        <v>82995</v>
      </c>
    </row>
    <row r="1039" spans="1:8" x14ac:dyDescent="0.25">
      <c r="A1039" t="str">
        <f t="shared" si="16"/>
        <v>08117700</v>
      </c>
      <c r="B1039" t="s">
        <v>287</v>
      </c>
      <c r="C1039" t="s">
        <v>992</v>
      </c>
      <c r="E1039">
        <v>57761</v>
      </c>
    </row>
    <row r="1040" spans="1:8" x14ac:dyDescent="0.25">
      <c r="A1040" t="str">
        <f t="shared" si="16"/>
        <v>08117750</v>
      </c>
      <c r="B1040" t="s">
        <v>287</v>
      </c>
      <c r="C1040" t="s">
        <v>435</v>
      </c>
      <c r="E1040">
        <v>71092.22</v>
      </c>
      <c r="F1040">
        <v>59422.04</v>
      </c>
      <c r="G1040">
        <v>203504.17</v>
      </c>
      <c r="H1040">
        <v>34796.76</v>
      </c>
    </row>
    <row r="1041" spans="1:8" x14ac:dyDescent="0.25">
      <c r="A1041" t="str">
        <f t="shared" si="16"/>
        <v>08117850</v>
      </c>
      <c r="B1041" t="s">
        <v>287</v>
      </c>
      <c r="C1041" t="s">
        <v>436</v>
      </c>
      <c r="F1041">
        <v>313949.85000000003</v>
      </c>
      <c r="G1041">
        <v>199482.06</v>
      </c>
      <c r="H1041">
        <v>261091.94</v>
      </c>
    </row>
    <row r="1042" spans="1:8" x14ac:dyDescent="0.25">
      <c r="A1042" t="str">
        <f t="shared" si="16"/>
        <v>08127700</v>
      </c>
      <c r="B1042" t="s">
        <v>288</v>
      </c>
      <c r="C1042" t="s">
        <v>992</v>
      </c>
      <c r="E1042">
        <v>30555</v>
      </c>
    </row>
    <row r="1043" spans="1:8" x14ac:dyDescent="0.25">
      <c r="A1043" t="str">
        <f t="shared" si="16"/>
        <v>08157650</v>
      </c>
      <c r="B1043" t="s">
        <v>289</v>
      </c>
      <c r="C1043" t="s">
        <v>434</v>
      </c>
      <c r="D1043">
        <v>56488</v>
      </c>
      <c r="E1043">
        <v>45429</v>
      </c>
    </row>
    <row r="1044" spans="1:8" x14ac:dyDescent="0.25">
      <c r="A1044" t="str">
        <f t="shared" si="16"/>
        <v>08157700</v>
      </c>
      <c r="B1044" t="s">
        <v>289</v>
      </c>
      <c r="C1044" t="s">
        <v>992</v>
      </c>
      <c r="E1044">
        <v>91224</v>
      </c>
    </row>
    <row r="1045" spans="1:8" x14ac:dyDescent="0.25">
      <c r="A1045" t="str">
        <f t="shared" si="16"/>
        <v>08157750</v>
      </c>
      <c r="B1045" t="s">
        <v>289</v>
      </c>
      <c r="C1045" t="s">
        <v>435</v>
      </c>
      <c r="F1045">
        <v>309376</v>
      </c>
    </row>
    <row r="1046" spans="1:8" x14ac:dyDescent="0.25">
      <c r="A1046" t="str">
        <f t="shared" si="16"/>
        <v>08157850</v>
      </c>
      <c r="B1046" t="s">
        <v>289</v>
      </c>
      <c r="C1046" t="s">
        <v>436</v>
      </c>
      <c r="F1046">
        <v>544155</v>
      </c>
      <c r="G1046">
        <v>181399</v>
      </c>
    </row>
    <row r="1047" spans="1:8" x14ac:dyDescent="0.25">
      <c r="A1047" t="str">
        <f t="shared" si="16"/>
        <v>08197650</v>
      </c>
      <c r="B1047" t="s">
        <v>290</v>
      </c>
      <c r="C1047" t="s">
        <v>434</v>
      </c>
      <c r="E1047">
        <v>19502.3</v>
      </c>
      <c r="F1047">
        <v>497.7</v>
      </c>
    </row>
    <row r="1048" spans="1:8" x14ac:dyDescent="0.25">
      <c r="A1048" t="str">
        <f t="shared" si="16"/>
        <v>08197700</v>
      </c>
      <c r="B1048" t="s">
        <v>290</v>
      </c>
      <c r="C1048" t="s">
        <v>992</v>
      </c>
      <c r="E1048">
        <v>28044</v>
      </c>
    </row>
    <row r="1049" spans="1:8" x14ac:dyDescent="0.25">
      <c r="A1049" t="str">
        <f t="shared" si="16"/>
        <v>08197750</v>
      </c>
      <c r="B1049" t="s">
        <v>290</v>
      </c>
      <c r="C1049" t="s">
        <v>435</v>
      </c>
      <c r="F1049">
        <v>21718</v>
      </c>
      <c r="G1049">
        <v>12285</v>
      </c>
      <c r="H1049">
        <v>7503</v>
      </c>
    </row>
    <row r="1050" spans="1:8" x14ac:dyDescent="0.25">
      <c r="A1050" t="str">
        <f t="shared" si="16"/>
        <v>08197850</v>
      </c>
      <c r="B1050" t="s">
        <v>290</v>
      </c>
      <c r="C1050" t="s">
        <v>436</v>
      </c>
      <c r="F1050">
        <v>20393</v>
      </c>
      <c r="H1050">
        <v>75722</v>
      </c>
    </row>
    <row r="1051" spans="1:8" x14ac:dyDescent="0.25">
      <c r="A1051" t="str">
        <f t="shared" si="16"/>
        <v>08227650</v>
      </c>
      <c r="B1051" t="s">
        <v>291</v>
      </c>
      <c r="C1051" t="s">
        <v>434</v>
      </c>
      <c r="E1051">
        <v>776.12</v>
      </c>
      <c r="F1051">
        <v>23935.88</v>
      </c>
    </row>
    <row r="1052" spans="1:8" x14ac:dyDescent="0.25">
      <c r="A1052" t="str">
        <f t="shared" si="16"/>
        <v>08227700</v>
      </c>
      <c r="B1052" t="s">
        <v>291</v>
      </c>
      <c r="C1052" t="s">
        <v>992</v>
      </c>
      <c r="E1052">
        <v>41438</v>
      </c>
    </row>
    <row r="1053" spans="1:8" x14ac:dyDescent="0.25">
      <c r="A1053" t="str">
        <f t="shared" si="16"/>
        <v>08227750</v>
      </c>
      <c r="B1053" t="s">
        <v>291</v>
      </c>
      <c r="C1053" t="s">
        <v>435</v>
      </c>
      <c r="F1053">
        <v>82902.91</v>
      </c>
      <c r="G1053">
        <v>19160.11</v>
      </c>
    </row>
    <row r="1054" spans="1:8" x14ac:dyDescent="0.25">
      <c r="A1054" t="str">
        <f t="shared" si="16"/>
        <v>08227850</v>
      </c>
      <c r="B1054" t="s">
        <v>291</v>
      </c>
      <c r="C1054" t="s">
        <v>436</v>
      </c>
      <c r="G1054">
        <v>66194</v>
      </c>
      <c r="H1054">
        <v>152185</v>
      </c>
    </row>
    <row r="1055" spans="1:8" x14ac:dyDescent="0.25">
      <c r="A1055" t="str">
        <f t="shared" si="16"/>
        <v>08287650</v>
      </c>
      <c r="B1055" t="s">
        <v>292</v>
      </c>
      <c r="C1055" t="s">
        <v>434</v>
      </c>
      <c r="D1055">
        <v>53493</v>
      </c>
      <c r="E1055">
        <v>34200</v>
      </c>
    </row>
    <row r="1056" spans="1:8" x14ac:dyDescent="0.25">
      <c r="A1056" t="str">
        <f t="shared" si="16"/>
        <v>08287700</v>
      </c>
      <c r="B1056" t="s">
        <v>292</v>
      </c>
      <c r="C1056" t="s">
        <v>992</v>
      </c>
      <c r="E1056">
        <v>184758</v>
      </c>
    </row>
    <row r="1057" spans="1:8" x14ac:dyDescent="0.25">
      <c r="A1057" t="str">
        <f t="shared" si="16"/>
        <v>08287720</v>
      </c>
      <c r="B1057" t="s">
        <v>292</v>
      </c>
      <c r="C1057" t="s">
        <v>993</v>
      </c>
      <c r="E1057">
        <v>875</v>
      </c>
    </row>
    <row r="1058" spans="1:8" x14ac:dyDescent="0.25">
      <c r="A1058" t="str">
        <f t="shared" si="16"/>
        <v>08287750</v>
      </c>
      <c r="B1058" t="s">
        <v>292</v>
      </c>
      <c r="C1058" t="s">
        <v>435</v>
      </c>
      <c r="E1058">
        <v>141844.16</v>
      </c>
      <c r="F1058">
        <v>7378</v>
      </c>
      <c r="G1058">
        <v>68146</v>
      </c>
    </row>
    <row r="1059" spans="1:8" x14ac:dyDescent="0.25">
      <c r="A1059" t="str">
        <f t="shared" si="16"/>
        <v>08287850</v>
      </c>
      <c r="B1059" t="s">
        <v>292</v>
      </c>
      <c r="C1059" t="s">
        <v>436</v>
      </c>
      <c r="E1059">
        <v>45412.1</v>
      </c>
      <c r="F1059">
        <v>229371.9</v>
      </c>
      <c r="G1059">
        <v>137568</v>
      </c>
      <c r="H1059">
        <v>66775</v>
      </c>
    </row>
    <row r="1060" spans="1:8" x14ac:dyDescent="0.25">
      <c r="A1060" t="str">
        <f t="shared" si="16"/>
        <v>08407650</v>
      </c>
      <c r="B1060" t="s">
        <v>293</v>
      </c>
      <c r="C1060" t="s">
        <v>434</v>
      </c>
      <c r="E1060">
        <v>3376.75</v>
      </c>
      <c r="F1060">
        <v>85274.35</v>
      </c>
    </row>
    <row r="1061" spans="1:8" x14ac:dyDescent="0.25">
      <c r="A1061" t="str">
        <f t="shared" si="16"/>
        <v>08407700</v>
      </c>
      <c r="B1061" t="s">
        <v>293</v>
      </c>
      <c r="C1061" t="s">
        <v>992</v>
      </c>
      <c r="E1061">
        <v>1571691</v>
      </c>
    </row>
    <row r="1062" spans="1:8" x14ac:dyDescent="0.25">
      <c r="A1062" t="str">
        <f t="shared" si="16"/>
        <v>08407710</v>
      </c>
      <c r="B1062" t="s">
        <v>293</v>
      </c>
      <c r="C1062" t="s">
        <v>994</v>
      </c>
      <c r="E1062">
        <v>17392</v>
      </c>
    </row>
    <row r="1063" spans="1:8" x14ac:dyDescent="0.25">
      <c r="A1063" t="str">
        <f t="shared" si="16"/>
        <v>08407720</v>
      </c>
      <c r="B1063" t="s">
        <v>293</v>
      </c>
      <c r="C1063" t="s">
        <v>993</v>
      </c>
      <c r="E1063">
        <v>160000</v>
      </c>
    </row>
    <row r="1064" spans="1:8" x14ac:dyDescent="0.25">
      <c r="A1064" t="str">
        <f t="shared" si="16"/>
        <v>08427650</v>
      </c>
      <c r="B1064" t="s">
        <v>294</v>
      </c>
      <c r="C1064" t="s">
        <v>434</v>
      </c>
      <c r="E1064">
        <v>19100</v>
      </c>
      <c r="F1064">
        <v>7094</v>
      </c>
    </row>
    <row r="1065" spans="1:8" x14ac:dyDescent="0.25">
      <c r="A1065" t="str">
        <f t="shared" si="16"/>
        <v>08427700</v>
      </c>
      <c r="B1065" t="s">
        <v>294</v>
      </c>
      <c r="C1065" t="s">
        <v>992</v>
      </c>
      <c r="E1065">
        <v>80368.13</v>
      </c>
    </row>
    <row r="1066" spans="1:8" x14ac:dyDescent="0.25">
      <c r="A1066" t="str">
        <f t="shared" si="16"/>
        <v>08427750</v>
      </c>
      <c r="B1066" t="s">
        <v>294</v>
      </c>
      <c r="C1066" t="s">
        <v>435</v>
      </c>
      <c r="F1066">
        <v>43515</v>
      </c>
      <c r="G1066">
        <v>71329</v>
      </c>
      <c r="H1066">
        <v>8804</v>
      </c>
    </row>
    <row r="1067" spans="1:8" x14ac:dyDescent="0.25">
      <c r="A1067" t="str">
        <f t="shared" si="16"/>
        <v>08427850</v>
      </c>
      <c r="B1067" t="s">
        <v>294</v>
      </c>
      <c r="C1067" t="s">
        <v>436</v>
      </c>
      <c r="F1067">
        <v>157612</v>
      </c>
      <c r="G1067">
        <v>70766</v>
      </c>
      <c r="H1067">
        <v>26816</v>
      </c>
    </row>
    <row r="1068" spans="1:8" x14ac:dyDescent="0.25">
      <c r="A1068" t="str">
        <f t="shared" si="16"/>
        <v>08437650</v>
      </c>
      <c r="B1068" t="s">
        <v>295</v>
      </c>
      <c r="C1068" t="s">
        <v>434</v>
      </c>
      <c r="E1068">
        <v>8000</v>
      </c>
      <c r="F1068">
        <v>2000</v>
      </c>
    </row>
    <row r="1069" spans="1:8" x14ac:dyDescent="0.25">
      <c r="A1069" t="str">
        <f t="shared" si="16"/>
        <v>08437700</v>
      </c>
      <c r="B1069" t="s">
        <v>295</v>
      </c>
      <c r="C1069" t="s">
        <v>992</v>
      </c>
      <c r="E1069">
        <v>10000</v>
      </c>
    </row>
    <row r="1070" spans="1:8" x14ac:dyDescent="0.25">
      <c r="A1070" t="str">
        <f t="shared" si="16"/>
        <v>08437750</v>
      </c>
      <c r="B1070" t="s">
        <v>295</v>
      </c>
      <c r="C1070" t="s">
        <v>435</v>
      </c>
      <c r="F1070">
        <v>5300</v>
      </c>
      <c r="G1070">
        <v>30541</v>
      </c>
      <c r="H1070">
        <v>5462</v>
      </c>
    </row>
    <row r="1071" spans="1:8" x14ac:dyDescent="0.25">
      <c r="A1071" t="str">
        <f t="shared" si="16"/>
        <v>08437850</v>
      </c>
      <c r="B1071" t="s">
        <v>295</v>
      </c>
      <c r="C1071" t="s">
        <v>436</v>
      </c>
      <c r="F1071">
        <v>11100</v>
      </c>
      <c r="G1071">
        <v>9785</v>
      </c>
      <c r="H1071">
        <v>47248</v>
      </c>
    </row>
    <row r="1072" spans="1:8" x14ac:dyDescent="0.25">
      <c r="A1072" t="str">
        <f t="shared" si="16"/>
        <v>08447650</v>
      </c>
      <c r="B1072" t="s">
        <v>296</v>
      </c>
      <c r="C1072" t="s">
        <v>434</v>
      </c>
      <c r="E1072">
        <v>5698</v>
      </c>
      <c r="F1072">
        <v>10000</v>
      </c>
    </row>
    <row r="1073" spans="1:8" x14ac:dyDescent="0.25">
      <c r="A1073" t="str">
        <f t="shared" si="16"/>
        <v>08447700</v>
      </c>
      <c r="B1073" t="s">
        <v>296</v>
      </c>
      <c r="C1073" t="s">
        <v>992</v>
      </c>
      <c r="E1073">
        <v>1674</v>
      </c>
    </row>
    <row r="1074" spans="1:8" x14ac:dyDescent="0.25">
      <c r="A1074" t="str">
        <f t="shared" si="16"/>
        <v>08447750</v>
      </c>
      <c r="B1074" t="s">
        <v>296</v>
      </c>
      <c r="C1074" t="s">
        <v>435</v>
      </c>
      <c r="F1074">
        <v>25851</v>
      </c>
      <c r="G1074">
        <v>10999</v>
      </c>
      <c r="H1074">
        <v>82041</v>
      </c>
    </row>
    <row r="1075" spans="1:8" x14ac:dyDescent="0.25">
      <c r="A1075" t="str">
        <f t="shared" si="16"/>
        <v>08447850</v>
      </c>
      <c r="B1075" t="s">
        <v>296</v>
      </c>
      <c r="C1075" t="s">
        <v>436</v>
      </c>
      <c r="F1075">
        <v>17200</v>
      </c>
      <c r="H1075">
        <v>53202</v>
      </c>
    </row>
    <row r="1076" spans="1:8" x14ac:dyDescent="0.25">
      <c r="A1076" t="str">
        <f t="shared" si="16"/>
        <v>08467650</v>
      </c>
      <c r="B1076" t="s">
        <v>297</v>
      </c>
      <c r="C1076" t="s">
        <v>434</v>
      </c>
      <c r="D1076">
        <v>7213</v>
      </c>
      <c r="E1076">
        <v>24025.87</v>
      </c>
      <c r="F1076">
        <v>16640</v>
      </c>
    </row>
    <row r="1077" spans="1:8" x14ac:dyDescent="0.25">
      <c r="A1077" t="str">
        <f t="shared" si="16"/>
        <v>08467700</v>
      </c>
      <c r="B1077" t="s">
        <v>297</v>
      </c>
      <c r="C1077" t="s">
        <v>992</v>
      </c>
      <c r="E1077">
        <v>109062</v>
      </c>
    </row>
    <row r="1078" spans="1:8" x14ac:dyDescent="0.25">
      <c r="A1078" t="str">
        <f t="shared" si="16"/>
        <v>08467750</v>
      </c>
      <c r="B1078" t="s">
        <v>297</v>
      </c>
      <c r="C1078" t="s">
        <v>435</v>
      </c>
      <c r="F1078">
        <v>128677.93</v>
      </c>
      <c r="G1078">
        <v>86339</v>
      </c>
      <c r="H1078">
        <v>6612</v>
      </c>
    </row>
    <row r="1079" spans="1:8" x14ac:dyDescent="0.25">
      <c r="A1079" t="str">
        <f t="shared" si="16"/>
        <v>08467850</v>
      </c>
      <c r="B1079" t="s">
        <v>297</v>
      </c>
      <c r="C1079" t="s">
        <v>436</v>
      </c>
      <c r="F1079">
        <v>161714.06</v>
      </c>
      <c r="G1079">
        <v>41983</v>
      </c>
      <c r="H1079">
        <v>83218</v>
      </c>
    </row>
    <row r="1080" spans="1:8" x14ac:dyDescent="0.25">
      <c r="A1080" t="str">
        <f t="shared" si="16"/>
        <v>08477700</v>
      </c>
      <c r="B1080" t="s">
        <v>298</v>
      </c>
      <c r="C1080" t="s">
        <v>992</v>
      </c>
      <c r="E1080">
        <v>50796</v>
      </c>
    </row>
    <row r="1081" spans="1:8" x14ac:dyDescent="0.25">
      <c r="A1081" t="str">
        <f t="shared" si="16"/>
        <v>08487650</v>
      </c>
      <c r="B1081" t="s">
        <v>299</v>
      </c>
      <c r="C1081" t="s">
        <v>434</v>
      </c>
      <c r="E1081">
        <v>43123</v>
      </c>
      <c r="G1081">
        <v>22026</v>
      </c>
    </row>
    <row r="1082" spans="1:8" x14ac:dyDescent="0.25">
      <c r="A1082" t="str">
        <f t="shared" si="16"/>
        <v>08487700</v>
      </c>
      <c r="B1082" t="s">
        <v>299</v>
      </c>
      <c r="C1082" t="s">
        <v>992</v>
      </c>
      <c r="E1082">
        <v>226441</v>
      </c>
    </row>
    <row r="1083" spans="1:8" x14ac:dyDescent="0.25">
      <c r="A1083" t="str">
        <f t="shared" si="16"/>
        <v>08487750</v>
      </c>
      <c r="B1083" t="s">
        <v>299</v>
      </c>
      <c r="C1083" t="s">
        <v>435</v>
      </c>
      <c r="F1083">
        <v>76044</v>
      </c>
      <c r="G1083">
        <v>257232.7</v>
      </c>
      <c r="H1083">
        <v>4200</v>
      </c>
    </row>
    <row r="1084" spans="1:8" x14ac:dyDescent="0.25">
      <c r="A1084" t="str">
        <f t="shared" si="16"/>
        <v>08487850</v>
      </c>
      <c r="B1084" t="s">
        <v>299</v>
      </c>
      <c r="C1084" t="s">
        <v>436</v>
      </c>
      <c r="F1084">
        <v>65529</v>
      </c>
      <c r="G1084">
        <v>291920.94</v>
      </c>
      <c r="H1084">
        <v>307874.36</v>
      </c>
    </row>
    <row r="1085" spans="1:8" x14ac:dyDescent="0.25">
      <c r="A1085" t="str">
        <f t="shared" si="16"/>
        <v>08497700</v>
      </c>
      <c r="B1085" t="s">
        <v>300</v>
      </c>
      <c r="C1085" t="s">
        <v>992</v>
      </c>
      <c r="E1085">
        <v>113046</v>
      </c>
    </row>
    <row r="1086" spans="1:8" x14ac:dyDescent="0.25">
      <c r="A1086" t="str">
        <f t="shared" si="16"/>
        <v>08507650</v>
      </c>
      <c r="B1086" t="s">
        <v>301</v>
      </c>
      <c r="C1086" t="s">
        <v>434</v>
      </c>
      <c r="D1086">
        <v>1064</v>
      </c>
      <c r="E1086">
        <v>24075</v>
      </c>
    </row>
    <row r="1087" spans="1:8" x14ac:dyDescent="0.25">
      <c r="A1087" t="str">
        <f t="shared" si="16"/>
        <v>08507700</v>
      </c>
      <c r="B1087" t="s">
        <v>301</v>
      </c>
      <c r="C1087" t="s">
        <v>992</v>
      </c>
      <c r="E1087">
        <v>22410</v>
      </c>
    </row>
    <row r="1088" spans="1:8" x14ac:dyDescent="0.25">
      <c r="A1088" t="str">
        <f t="shared" si="16"/>
        <v>08507720</v>
      </c>
      <c r="B1088" t="s">
        <v>301</v>
      </c>
      <c r="C1088" t="s">
        <v>993</v>
      </c>
      <c r="E1088">
        <v>10000</v>
      </c>
    </row>
    <row r="1089" spans="1:8" x14ac:dyDescent="0.25">
      <c r="A1089" t="str">
        <f t="shared" si="16"/>
        <v>08507750</v>
      </c>
      <c r="B1089" t="s">
        <v>301</v>
      </c>
      <c r="C1089" t="s">
        <v>435</v>
      </c>
      <c r="F1089">
        <v>58198</v>
      </c>
      <c r="G1089">
        <v>57461.36</v>
      </c>
      <c r="H1089">
        <v>10000.36</v>
      </c>
    </row>
    <row r="1090" spans="1:8" x14ac:dyDescent="0.25">
      <c r="A1090" t="str">
        <f t="shared" si="16"/>
        <v>08507850</v>
      </c>
      <c r="B1090" t="s">
        <v>301</v>
      </c>
      <c r="C1090" t="s">
        <v>436</v>
      </c>
      <c r="F1090">
        <v>67301.209999999992</v>
      </c>
      <c r="G1090">
        <v>65921.84</v>
      </c>
      <c r="H1090">
        <v>73640.73</v>
      </c>
    </row>
    <row r="1091" spans="1:8" x14ac:dyDescent="0.25">
      <c r="A1091" t="str">
        <f t="shared" si="16"/>
        <v>08517700</v>
      </c>
      <c r="B1091" t="s">
        <v>302</v>
      </c>
      <c r="C1091" t="s">
        <v>992</v>
      </c>
      <c r="E1091">
        <v>10458</v>
      </c>
    </row>
    <row r="1092" spans="1:8" x14ac:dyDescent="0.25">
      <c r="A1092" t="str">
        <f t="shared" si="16"/>
        <v>08517720</v>
      </c>
      <c r="B1092" t="s">
        <v>302</v>
      </c>
      <c r="C1092" t="s">
        <v>993</v>
      </c>
      <c r="E1092">
        <v>10000</v>
      </c>
    </row>
    <row r="1093" spans="1:8" x14ac:dyDescent="0.25">
      <c r="A1093" t="str">
        <f t="shared" si="16"/>
        <v>08527700</v>
      </c>
      <c r="B1093" t="s">
        <v>303</v>
      </c>
      <c r="C1093" t="s">
        <v>992</v>
      </c>
      <c r="E1093">
        <v>2093</v>
      </c>
    </row>
    <row r="1094" spans="1:8" x14ac:dyDescent="0.25">
      <c r="A1094" t="str">
        <f t="shared" si="16"/>
        <v>08537650</v>
      </c>
      <c r="B1094" t="s">
        <v>304</v>
      </c>
      <c r="C1094" t="s">
        <v>434</v>
      </c>
      <c r="E1094">
        <v>16977</v>
      </c>
      <c r="G1094">
        <v>107</v>
      </c>
    </row>
    <row r="1095" spans="1:8" x14ac:dyDescent="0.25">
      <c r="A1095" t="str">
        <f t="shared" ref="A1095:A1158" si="17">B1095&amp;C1095</f>
        <v>08537700</v>
      </c>
      <c r="B1095" t="s">
        <v>304</v>
      </c>
      <c r="C1095" t="s">
        <v>992</v>
      </c>
      <c r="E1095">
        <v>6697</v>
      </c>
    </row>
    <row r="1096" spans="1:8" x14ac:dyDescent="0.25">
      <c r="A1096" t="str">
        <f t="shared" si="17"/>
        <v>08537750</v>
      </c>
      <c r="B1096" t="s">
        <v>304</v>
      </c>
      <c r="C1096" t="s">
        <v>435</v>
      </c>
      <c r="F1096">
        <v>71250</v>
      </c>
      <c r="G1096">
        <v>131</v>
      </c>
      <c r="H1096">
        <v>76</v>
      </c>
    </row>
    <row r="1097" spans="1:8" x14ac:dyDescent="0.25">
      <c r="A1097" t="str">
        <f t="shared" si="17"/>
        <v>08537850</v>
      </c>
      <c r="B1097" t="s">
        <v>304</v>
      </c>
      <c r="C1097" t="s">
        <v>436</v>
      </c>
      <c r="F1097">
        <v>462</v>
      </c>
      <c r="G1097">
        <v>85183</v>
      </c>
      <c r="H1097">
        <v>50303</v>
      </c>
    </row>
    <row r="1098" spans="1:8" x14ac:dyDescent="0.25">
      <c r="A1098" t="str">
        <f t="shared" si="17"/>
        <v>08577650</v>
      </c>
      <c r="B1098" t="s">
        <v>305</v>
      </c>
      <c r="C1098" t="s">
        <v>434</v>
      </c>
      <c r="E1098">
        <v>9305</v>
      </c>
      <c r="F1098">
        <v>695</v>
      </c>
    </row>
    <row r="1099" spans="1:8" x14ac:dyDescent="0.25">
      <c r="A1099" t="str">
        <f t="shared" si="17"/>
        <v>08577700</v>
      </c>
      <c r="B1099" t="s">
        <v>305</v>
      </c>
      <c r="C1099" t="s">
        <v>992</v>
      </c>
      <c r="E1099">
        <v>1674</v>
      </c>
    </row>
    <row r="1100" spans="1:8" x14ac:dyDescent="0.25">
      <c r="A1100" t="str">
        <f t="shared" si="17"/>
        <v>08577750</v>
      </c>
      <c r="B1100" t="s">
        <v>305</v>
      </c>
      <c r="C1100" t="s">
        <v>435</v>
      </c>
      <c r="F1100">
        <v>10000</v>
      </c>
      <c r="G1100">
        <v>70</v>
      </c>
    </row>
    <row r="1101" spans="1:8" x14ac:dyDescent="0.25">
      <c r="A1101" t="str">
        <f t="shared" si="17"/>
        <v>08577850</v>
      </c>
      <c r="B1101" t="s">
        <v>305</v>
      </c>
      <c r="C1101" t="s">
        <v>436</v>
      </c>
      <c r="F1101">
        <v>9399</v>
      </c>
      <c r="G1101">
        <v>601</v>
      </c>
    </row>
    <row r="1102" spans="1:8" x14ac:dyDescent="0.25">
      <c r="A1102" t="str">
        <f t="shared" si="17"/>
        <v>08587650</v>
      </c>
      <c r="B1102" t="s">
        <v>306</v>
      </c>
      <c r="C1102" t="s">
        <v>434</v>
      </c>
      <c r="D1102">
        <v>10136</v>
      </c>
      <c r="E1102">
        <v>9864</v>
      </c>
    </row>
    <row r="1103" spans="1:8" x14ac:dyDescent="0.25">
      <c r="A1103" t="str">
        <f t="shared" si="17"/>
        <v>08587700</v>
      </c>
      <c r="B1103" t="s">
        <v>306</v>
      </c>
      <c r="C1103" t="s">
        <v>992</v>
      </c>
      <c r="E1103">
        <v>17161</v>
      </c>
    </row>
    <row r="1104" spans="1:8" x14ac:dyDescent="0.25">
      <c r="A1104" t="str">
        <f t="shared" si="17"/>
        <v>08587750</v>
      </c>
      <c r="B1104" t="s">
        <v>306</v>
      </c>
      <c r="C1104" t="s">
        <v>435</v>
      </c>
      <c r="F1104">
        <v>53899</v>
      </c>
      <c r="G1104">
        <v>10018</v>
      </c>
    </row>
    <row r="1105" spans="1:8" x14ac:dyDescent="0.25">
      <c r="A1105" t="str">
        <f t="shared" si="17"/>
        <v>08587850</v>
      </c>
      <c r="B1105" t="s">
        <v>306</v>
      </c>
      <c r="C1105" t="s">
        <v>436</v>
      </c>
      <c r="F1105">
        <v>42764</v>
      </c>
      <c r="G1105">
        <v>76205</v>
      </c>
      <c r="H1105">
        <v>5619</v>
      </c>
    </row>
    <row r="1106" spans="1:8" x14ac:dyDescent="0.25">
      <c r="A1106" t="str">
        <f t="shared" si="17"/>
        <v>08597700</v>
      </c>
      <c r="B1106" t="s">
        <v>307</v>
      </c>
      <c r="C1106" t="s">
        <v>992</v>
      </c>
      <c r="E1106">
        <v>9627</v>
      </c>
    </row>
    <row r="1107" spans="1:8" x14ac:dyDescent="0.25">
      <c r="A1107" t="str">
        <f t="shared" si="17"/>
        <v>08617650</v>
      </c>
      <c r="B1107" t="s">
        <v>308</v>
      </c>
      <c r="C1107" t="s">
        <v>434</v>
      </c>
      <c r="E1107">
        <v>23027</v>
      </c>
    </row>
    <row r="1108" spans="1:8" x14ac:dyDescent="0.25">
      <c r="A1108" t="str">
        <f t="shared" si="17"/>
        <v>08617700</v>
      </c>
      <c r="B1108" t="s">
        <v>308</v>
      </c>
      <c r="C1108" t="s">
        <v>992</v>
      </c>
      <c r="E1108">
        <v>61947</v>
      </c>
    </row>
    <row r="1109" spans="1:8" x14ac:dyDescent="0.25">
      <c r="A1109" t="str">
        <f t="shared" si="17"/>
        <v>08617750</v>
      </c>
      <c r="B1109" t="s">
        <v>308</v>
      </c>
      <c r="C1109" t="s">
        <v>435</v>
      </c>
      <c r="F1109">
        <v>47895</v>
      </c>
      <c r="G1109">
        <v>38797</v>
      </c>
    </row>
    <row r="1110" spans="1:8" x14ac:dyDescent="0.25">
      <c r="A1110" t="str">
        <f t="shared" si="17"/>
        <v>08617850</v>
      </c>
      <c r="B1110" t="s">
        <v>308</v>
      </c>
      <c r="C1110" t="s">
        <v>436</v>
      </c>
      <c r="G1110">
        <v>95069</v>
      </c>
      <c r="H1110">
        <v>69820</v>
      </c>
    </row>
    <row r="1111" spans="1:8" x14ac:dyDescent="0.25">
      <c r="A1111" t="str">
        <f t="shared" si="17"/>
        <v>08627700</v>
      </c>
      <c r="B1111" t="s">
        <v>309</v>
      </c>
      <c r="C1111" t="s">
        <v>992</v>
      </c>
      <c r="E1111">
        <v>37670</v>
      </c>
    </row>
    <row r="1112" spans="1:8" x14ac:dyDescent="0.25">
      <c r="A1112" t="str">
        <f t="shared" si="17"/>
        <v>08657650</v>
      </c>
      <c r="B1112" t="s">
        <v>310</v>
      </c>
      <c r="C1112" t="s">
        <v>434</v>
      </c>
      <c r="D1112">
        <v>26225</v>
      </c>
      <c r="E1112">
        <v>10203</v>
      </c>
    </row>
    <row r="1113" spans="1:8" x14ac:dyDescent="0.25">
      <c r="A1113" t="str">
        <f t="shared" si="17"/>
        <v>08657700</v>
      </c>
      <c r="B1113" t="s">
        <v>310</v>
      </c>
      <c r="C1113" t="s">
        <v>992</v>
      </c>
      <c r="E1113">
        <v>127999.29</v>
      </c>
    </row>
    <row r="1114" spans="1:8" x14ac:dyDescent="0.25">
      <c r="A1114" t="str">
        <f t="shared" si="17"/>
        <v>08657750</v>
      </c>
      <c r="B1114" t="s">
        <v>310</v>
      </c>
      <c r="C1114" t="s">
        <v>435</v>
      </c>
      <c r="E1114">
        <v>69144.66</v>
      </c>
      <c r="F1114">
        <v>102639.34</v>
      </c>
      <c r="H1114">
        <v>177</v>
      </c>
    </row>
    <row r="1115" spans="1:8" x14ac:dyDescent="0.25">
      <c r="A1115" t="str">
        <f t="shared" si="17"/>
        <v>08657850</v>
      </c>
      <c r="B1115" t="s">
        <v>310</v>
      </c>
      <c r="C1115" t="s">
        <v>436</v>
      </c>
      <c r="F1115">
        <v>115608</v>
      </c>
      <c r="G1115">
        <v>197414</v>
      </c>
      <c r="H1115">
        <v>18601</v>
      </c>
    </row>
    <row r="1116" spans="1:8" x14ac:dyDescent="0.25">
      <c r="A1116" t="str">
        <f t="shared" si="17"/>
        <v>08687650</v>
      </c>
      <c r="B1116" t="s">
        <v>311</v>
      </c>
      <c r="C1116" t="s">
        <v>434</v>
      </c>
      <c r="F1116">
        <v>10000</v>
      </c>
    </row>
    <row r="1117" spans="1:8" x14ac:dyDescent="0.25">
      <c r="A1117" t="str">
        <f t="shared" si="17"/>
        <v>08687700</v>
      </c>
      <c r="B1117" t="s">
        <v>311</v>
      </c>
      <c r="C1117" t="s">
        <v>992</v>
      </c>
      <c r="E1117">
        <v>12557</v>
      </c>
    </row>
    <row r="1118" spans="1:8" x14ac:dyDescent="0.25">
      <c r="A1118" t="str">
        <f t="shared" si="17"/>
        <v>08687750</v>
      </c>
      <c r="B1118" t="s">
        <v>311</v>
      </c>
      <c r="C1118" t="s">
        <v>435</v>
      </c>
      <c r="F1118">
        <v>18000</v>
      </c>
      <c r="G1118">
        <v>21420</v>
      </c>
      <c r="H1118">
        <v>375</v>
      </c>
    </row>
    <row r="1119" spans="1:8" x14ac:dyDescent="0.25">
      <c r="A1119" t="str">
        <f t="shared" si="17"/>
        <v>08687850</v>
      </c>
      <c r="B1119" t="s">
        <v>311</v>
      </c>
      <c r="C1119" t="s">
        <v>436</v>
      </c>
      <c r="F1119">
        <v>22827.81</v>
      </c>
      <c r="G1119">
        <v>5520</v>
      </c>
      <c r="H1119">
        <v>46207</v>
      </c>
    </row>
    <row r="1120" spans="1:8" x14ac:dyDescent="0.25">
      <c r="A1120" t="str">
        <f t="shared" si="17"/>
        <v>08727650</v>
      </c>
      <c r="B1120" t="s">
        <v>312</v>
      </c>
      <c r="C1120" t="s">
        <v>434</v>
      </c>
      <c r="F1120">
        <v>21524.05</v>
      </c>
      <c r="G1120">
        <v>19512</v>
      </c>
    </row>
    <row r="1121" spans="1:8" x14ac:dyDescent="0.25">
      <c r="A1121" t="str">
        <f t="shared" si="17"/>
        <v>08727700</v>
      </c>
      <c r="B1121" t="s">
        <v>312</v>
      </c>
      <c r="C1121" t="s">
        <v>992</v>
      </c>
      <c r="E1121">
        <v>3767</v>
      </c>
    </row>
    <row r="1122" spans="1:8" x14ac:dyDescent="0.25">
      <c r="A1122" t="str">
        <f t="shared" si="17"/>
        <v>08757650</v>
      </c>
      <c r="B1122" t="s">
        <v>313</v>
      </c>
      <c r="C1122" t="s">
        <v>434</v>
      </c>
      <c r="E1122">
        <v>8702</v>
      </c>
      <c r="F1122">
        <v>8230</v>
      </c>
      <c r="G1122">
        <v>1298</v>
      </c>
    </row>
    <row r="1123" spans="1:8" x14ac:dyDescent="0.25">
      <c r="A1123" t="str">
        <f t="shared" si="17"/>
        <v>08757700</v>
      </c>
      <c r="B1123" t="s">
        <v>313</v>
      </c>
      <c r="C1123" t="s">
        <v>992</v>
      </c>
      <c r="E1123">
        <v>3767</v>
      </c>
    </row>
    <row r="1124" spans="1:8" x14ac:dyDescent="0.25">
      <c r="A1124" t="str">
        <f t="shared" si="17"/>
        <v>08757750</v>
      </c>
      <c r="B1124" t="s">
        <v>313</v>
      </c>
      <c r="C1124" t="s">
        <v>435</v>
      </c>
      <c r="G1124">
        <v>10088</v>
      </c>
      <c r="H1124">
        <v>10</v>
      </c>
    </row>
    <row r="1125" spans="1:8" x14ac:dyDescent="0.25">
      <c r="A1125" t="str">
        <f t="shared" si="17"/>
        <v>08757850</v>
      </c>
      <c r="B1125" t="s">
        <v>313</v>
      </c>
      <c r="C1125" t="s">
        <v>436</v>
      </c>
      <c r="G1125">
        <v>7573</v>
      </c>
      <c r="H1125">
        <v>20941</v>
      </c>
    </row>
    <row r="1126" spans="1:8" x14ac:dyDescent="0.25">
      <c r="A1126" t="str">
        <f t="shared" si="17"/>
        <v>08827650</v>
      </c>
      <c r="B1126" t="s">
        <v>314</v>
      </c>
      <c r="C1126" t="s">
        <v>434</v>
      </c>
      <c r="E1126">
        <v>103.24</v>
      </c>
      <c r="F1126">
        <v>18018.48</v>
      </c>
    </row>
    <row r="1127" spans="1:8" x14ac:dyDescent="0.25">
      <c r="A1127" t="str">
        <f t="shared" si="17"/>
        <v>08827700</v>
      </c>
      <c r="B1127" t="s">
        <v>314</v>
      </c>
      <c r="C1127" t="s">
        <v>992</v>
      </c>
      <c r="E1127">
        <v>110146</v>
      </c>
    </row>
    <row r="1128" spans="1:8" x14ac:dyDescent="0.25">
      <c r="A1128" t="str">
        <f t="shared" si="17"/>
        <v>08827750</v>
      </c>
      <c r="B1128" t="s">
        <v>314</v>
      </c>
      <c r="C1128" t="s">
        <v>435</v>
      </c>
      <c r="F1128">
        <v>19432.59</v>
      </c>
      <c r="G1128">
        <v>65830</v>
      </c>
    </row>
    <row r="1129" spans="1:8" x14ac:dyDescent="0.25">
      <c r="A1129" t="str">
        <f t="shared" si="17"/>
        <v>08827850</v>
      </c>
      <c r="B1129" t="s">
        <v>314</v>
      </c>
      <c r="C1129" t="s">
        <v>436</v>
      </c>
      <c r="F1129">
        <v>132036.52000000002</v>
      </c>
      <c r="G1129">
        <v>137048.21999999997</v>
      </c>
      <c r="H1129">
        <v>135290</v>
      </c>
    </row>
    <row r="1130" spans="1:8" x14ac:dyDescent="0.25">
      <c r="A1130" t="str">
        <f t="shared" si="17"/>
        <v>08837650</v>
      </c>
      <c r="B1130" t="s">
        <v>315</v>
      </c>
      <c r="C1130" t="s">
        <v>434</v>
      </c>
      <c r="E1130">
        <v>10027.4</v>
      </c>
      <c r="F1130">
        <v>53525.599999999999</v>
      </c>
    </row>
    <row r="1131" spans="1:8" x14ac:dyDescent="0.25">
      <c r="A1131" t="str">
        <f t="shared" si="17"/>
        <v>08837700</v>
      </c>
      <c r="B1131" t="s">
        <v>315</v>
      </c>
      <c r="C1131" t="s">
        <v>992</v>
      </c>
      <c r="E1131">
        <v>125994</v>
      </c>
    </row>
    <row r="1132" spans="1:8" x14ac:dyDescent="0.25">
      <c r="A1132" t="str">
        <f t="shared" si="17"/>
        <v>08837720</v>
      </c>
      <c r="B1132" t="s">
        <v>315</v>
      </c>
      <c r="C1132" t="s">
        <v>993</v>
      </c>
      <c r="E1132">
        <v>25000</v>
      </c>
    </row>
    <row r="1133" spans="1:8" x14ac:dyDescent="0.25">
      <c r="A1133" t="str">
        <f t="shared" si="17"/>
        <v>08837750</v>
      </c>
      <c r="B1133" t="s">
        <v>315</v>
      </c>
      <c r="C1133" t="s">
        <v>435</v>
      </c>
      <c r="F1133">
        <v>302825.14</v>
      </c>
      <c r="G1133">
        <v>52255</v>
      </c>
      <c r="H1133">
        <v>20112</v>
      </c>
    </row>
    <row r="1134" spans="1:8" x14ac:dyDescent="0.25">
      <c r="A1134" t="str">
        <f t="shared" si="17"/>
        <v>08837850</v>
      </c>
      <c r="B1134" t="s">
        <v>315</v>
      </c>
      <c r="C1134" t="s">
        <v>436</v>
      </c>
      <c r="F1134">
        <v>324256.99</v>
      </c>
      <c r="G1134">
        <v>289170</v>
      </c>
      <c r="H1134">
        <v>60698.84</v>
      </c>
    </row>
    <row r="1135" spans="1:8" x14ac:dyDescent="0.25">
      <c r="A1135" t="str">
        <f t="shared" si="17"/>
        <v>08847700</v>
      </c>
      <c r="B1135" t="s">
        <v>316</v>
      </c>
      <c r="C1135" t="s">
        <v>992</v>
      </c>
      <c r="E1135">
        <v>61753</v>
      </c>
    </row>
    <row r="1136" spans="1:8" x14ac:dyDescent="0.25">
      <c r="A1136" t="str">
        <f t="shared" si="17"/>
        <v>08847720</v>
      </c>
      <c r="B1136" t="s">
        <v>316</v>
      </c>
      <c r="C1136" t="s">
        <v>993</v>
      </c>
      <c r="E1136">
        <v>20000</v>
      </c>
    </row>
    <row r="1137" spans="1:8" x14ac:dyDescent="0.25">
      <c r="A1137" t="str">
        <f t="shared" si="17"/>
        <v>08897650</v>
      </c>
      <c r="B1137" t="s">
        <v>317</v>
      </c>
      <c r="C1137" t="s">
        <v>434</v>
      </c>
      <c r="E1137">
        <v>5356</v>
      </c>
      <c r="F1137">
        <v>4644</v>
      </c>
    </row>
    <row r="1138" spans="1:8" x14ac:dyDescent="0.25">
      <c r="A1138" t="str">
        <f t="shared" si="17"/>
        <v>08897700</v>
      </c>
      <c r="B1138" t="s">
        <v>317</v>
      </c>
      <c r="C1138" t="s">
        <v>992</v>
      </c>
      <c r="E1138">
        <v>12948</v>
      </c>
    </row>
    <row r="1139" spans="1:8" x14ac:dyDescent="0.25">
      <c r="A1139" t="str">
        <f t="shared" si="17"/>
        <v>08897720</v>
      </c>
      <c r="B1139" t="s">
        <v>317</v>
      </c>
      <c r="C1139" t="s">
        <v>993</v>
      </c>
      <c r="E1139">
        <v>1000</v>
      </c>
    </row>
    <row r="1140" spans="1:8" x14ac:dyDescent="0.25">
      <c r="A1140" t="str">
        <f t="shared" si="17"/>
        <v>08897750</v>
      </c>
      <c r="B1140" t="s">
        <v>317</v>
      </c>
      <c r="C1140" t="s">
        <v>435</v>
      </c>
      <c r="F1140">
        <v>12225</v>
      </c>
      <c r="G1140">
        <v>7590</v>
      </c>
      <c r="H1140">
        <v>1912</v>
      </c>
    </row>
    <row r="1141" spans="1:8" x14ac:dyDescent="0.25">
      <c r="A1141" t="str">
        <f t="shared" si="17"/>
        <v>08897850</v>
      </c>
      <c r="B1141" t="s">
        <v>317</v>
      </c>
      <c r="C1141" t="s">
        <v>436</v>
      </c>
      <c r="G1141">
        <v>10796</v>
      </c>
      <c r="H1141">
        <v>25133</v>
      </c>
    </row>
    <row r="1142" spans="1:8" x14ac:dyDescent="0.25">
      <c r="A1142" t="str">
        <f t="shared" si="17"/>
        <v>08907650</v>
      </c>
      <c r="B1142" t="s">
        <v>318</v>
      </c>
      <c r="C1142" t="s">
        <v>434</v>
      </c>
      <c r="E1142">
        <v>71739</v>
      </c>
    </row>
    <row r="1143" spans="1:8" x14ac:dyDescent="0.25">
      <c r="A1143" t="str">
        <f t="shared" si="17"/>
        <v>08907700</v>
      </c>
      <c r="B1143" t="s">
        <v>318</v>
      </c>
      <c r="C1143" t="s">
        <v>992</v>
      </c>
      <c r="E1143">
        <v>85805</v>
      </c>
    </row>
    <row r="1144" spans="1:8" x14ac:dyDescent="0.25">
      <c r="A1144" t="str">
        <f t="shared" si="17"/>
        <v>08907750</v>
      </c>
      <c r="B1144" t="s">
        <v>318</v>
      </c>
      <c r="C1144" t="s">
        <v>435</v>
      </c>
      <c r="E1144">
        <v>195867.78</v>
      </c>
      <c r="F1144">
        <v>187751.22</v>
      </c>
      <c r="G1144">
        <v>385</v>
      </c>
    </row>
    <row r="1145" spans="1:8" x14ac:dyDescent="0.25">
      <c r="A1145" t="str">
        <f t="shared" si="17"/>
        <v>08907850</v>
      </c>
      <c r="B1145" t="s">
        <v>318</v>
      </c>
      <c r="C1145" t="s">
        <v>436</v>
      </c>
      <c r="F1145">
        <v>156265.73000000001</v>
      </c>
      <c r="G1145">
        <v>372887</v>
      </c>
      <c r="H1145">
        <v>68101</v>
      </c>
    </row>
    <row r="1146" spans="1:8" x14ac:dyDescent="0.25">
      <c r="A1146" t="str">
        <f t="shared" si="17"/>
        <v>08917700</v>
      </c>
      <c r="B1146" t="s">
        <v>319</v>
      </c>
      <c r="C1146" t="s">
        <v>992</v>
      </c>
      <c r="E1146">
        <v>52320</v>
      </c>
    </row>
    <row r="1147" spans="1:8" x14ac:dyDescent="0.25">
      <c r="A1147" t="str">
        <f t="shared" si="17"/>
        <v>08947650</v>
      </c>
      <c r="B1147" t="s">
        <v>320</v>
      </c>
      <c r="C1147" t="s">
        <v>434</v>
      </c>
      <c r="E1147">
        <v>25855</v>
      </c>
    </row>
    <row r="1148" spans="1:8" x14ac:dyDescent="0.25">
      <c r="A1148" t="str">
        <f t="shared" si="17"/>
        <v>08947700</v>
      </c>
      <c r="B1148" t="s">
        <v>320</v>
      </c>
      <c r="C1148" t="s">
        <v>992</v>
      </c>
      <c r="D1148">
        <v>2326.21</v>
      </c>
      <c r="E1148">
        <v>44983.79</v>
      </c>
    </row>
    <row r="1149" spans="1:8" x14ac:dyDescent="0.25">
      <c r="A1149" t="str">
        <f t="shared" si="17"/>
        <v>08947750</v>
      </c>
      <c r="B1149" t="s">
        <v>320</v>
      </c>
      <c r="C1149" t="s">
        <v>435</v>
      </c>
      <c r="E1149">
        <v>5683.48</v>
      </c>
      <c r="F1149">
        <v>110436.52</v>
      </c>
      <c r="G1149">
        <v>179</v>
      </c>
      <c r="H1149">
        <v>2709</v>
      </c>
    </row>
    <row r="1150" spans="1:8" x14ac:dyDescent="0.25">
      <c r="A1150" t="str">
        <f t="shared" si="17"/>
        <v>08947850</v>
      </c>
      <c r="B1150" t="s">
        <v>320</v>
      </c>
      <c r="C1150" t="s">
        <v>436</v>
      </c>
      <c r="F1150">
        <v>14510</v>
      </c>
      <c r="G1150">
        <v>38620</v>
      </c>
      <c r="H1150">
        <v>109480</v>
      </c>
    </row>
    <row r="1151" spans="1:8" x14ac:dyDescent="0.25">
      <c r="A1151" t="str">
        <f t="shared" si="17"/>
        <v>08957700</v>
      </c>
      <c r="B1151" t="s">
        <v>321</v>
      </c>
      <c r="C1151" t="s">
        <v>992</v>
      </c>
      <c r="D1151">
        <v>1944.41</v>
      </c>
      <c r="E1151">
        <v>13542.59</v>
      </c>
    </row>
    <row r="1152" spans="1:8" x14ac:dyDescent="0.25">
      <c r="A1152" t="str">
        <f t="shared" si="17"/>
        <v>08967650</v>
      </c>
      <c r="B1152" t="s">
        <v>322</v>
      </c>
      <c r="C1152" t="s">
        <v>434</v>
      </c>
      <c r="D1152">
        <v>2006</v>
      </c>
      <c r="E1152">
        <v>7994.46</v>
      </c>
    </row>
    <row r="1153" spans="1:8" x14ac:dyDescent="0.25">
      <c r="A1153" t="str">
        <f t="shared" si="17"/>
        <v>08967700</v>
      </c>
      <c r="B1153" t="s">
        <v>322</v>
      </c>
      <c r="C1153" t="s">
        <v>992</v>
      </c>
      <c r="E1153">
        <v>16324</v>
      </c>
    </row>
    <row r="1154" spans="1:8" x14ac:dyDescent="0.25">
      <c r="A1154" t="str">
        <f t="shared" si="17"/>
        <v>08967720</v>
      </c>
      <c r="B1154" t="s">
        <v>322</v>
      </c>
      <c r="C1154" t="s">
        <v>993</v>
      </c>
      <c r="E1154">
        <v>2000</v>
      </c>
    </row>
    <row r="1155" spans="1:8" x14ac:dyDescent="0.25">
      <c r="A1155" t="str">
        <f t="shared" si="17"/>
        <v>08967750</v>
      </c>
      <c r="B1155" t="s">
        <v>322</v>
      </c>
      <c r="C1155" t="s">
        <v>435</v>
      </c>
      <c r="E1155">
        <v>16488</v>
      </c>
      <c r="F1155">
        <v>59847</v>
      </c>
      <c r="G1155">
        <v>29610</v>
      </c>
    </row>
    <row r="1156" spans="1:8" x14ac:dyDescent="0.25">
      <c r="A1156" t="str">
        <f t="shared" si="17"/>
        <v>08967850</v>
      </c>
      <c r="B1156" t="s">
        <v>322</v>
      </c>
      <c r="C1156" t="s">
        <v>436</v>
      </c>
      <c r="F1156">
        <v>5461</v>
      </c>
      <c r="G1156">
        <v>148736</v>
      </c>
      <c r="H1156">
        <v>70642</v>
      </c>
    </row>
    <row r="1157" spans="1:8" x14ac:dyDescent="0.25">
      <c r="A1157" t="str">
        <f t="shared" si="17"/>
        <v>08987650</v>
      </c>
      <c r="B1157" t="s">
        <v>323</v>
      </c>
      <c r="C1157" t="s">
        <v>434</v>
      </c>
      <c r="D1157">
        <v>2118</v>
      </c>
      <c r="E1157">
        <v>12799</v>
      </c>
      <c r="F1157">
        <v>3222</v>
      </c>
    </row>
    <row r="1158" spans="1:8" x14ac:dyDescent="0.25">
      <c r="A1158" t="str">
        <f t="shared" si="17"/>
        <v>08987700</v>
      </c>
      <c r="B1158" t="s">
        <v>323</v>
      </c>
      <c r="C1158" t="s">
        <v>992</v>
      </c>
      <c r="E1158">
        <v>6697</v>
      </c>
    </row>
    <row r="1159" spans="1:8" x14ac:dyDescent="0.25">
      <c r="A1159" t="str">
        <f t="shared" ref="A1159:A1222" si="18">B1159&amp;C1159</f>
        <v>08987720</v>
      </c>
      <c r="B1159" t="s">
        <v>323</v>
      </c>
      <c r="C1159" t="s">
        <v>993</v>
      </c>
      <c r="E1159">
        <v>1000</v>
      </c>
    </row>
    <row r="1160" spans="1:8" x14ac:dyDescent="0.25">
      <c r="A1160" t="str">
        <f t="shared" si="18"/>
        <v>08987750</v>
      </c>
      <c r="B1160" t="s">
        <v>323</v>
      </c>
      <c r="C1160" t="s">
        <v>435</v>
      </c>
      <c r="E1160">
        <v>300</v>
      </c>
      <c r="F1160">
        <v>18169</v>
      </c>
      <c r="G1160">
        <v>50469</v>
      </c>
      <c r="H1160">
        <v>6425</v>
      </c>
    </row>
    <row r="1161" spans="1:8" x14ac:dyDescent="0.25">
      <c r="A1161" t="str">
        <f t="shared" si="18"/>
        <v>08987850</v>
      </c>
      <c r="B1161" t="s">
        <v>323</v>
      </c>
      <c r="C1161" t="s">
        <v>436</v>
      </c>
      <c r="F1161">
        <v>67068</v>
      </c>
      <c r="G1161">
        <v>5821</v>
      </c>
      <c r="H1161">
        <v>37983</v>
      </c>
    </row>
    <row r="1162" spans="1:8" x14ac:dyDescent="0.25">
      <c r="A1162" t="str">
        <f t="shared" si="18"/>
        <v>09007650</v>
      </c>
      <c r="B1162" t="s">
        <v>324</v>
      </c>
      <c r="C1162" t="s">
        <v>434</v>
      </c>
      <c r="E1162">
        <v>13590</v>
      </c>
    </row>
    <row r="1163" spans="1:8" x14ac:dyDescent="0.25">
      <c r="A1163" t="str">
        <f t="shared" si="18"/>
        <v>09007700</v>
      </c>
      <c r="B1163" t="s">
        <v>324</v>
      </c>
      <c r="C1163" t="s">
        <v>992</v>
      </c>
      <c r="E1163">
        <v>53785</v>
      </c>
    </row>
    <row r="1164" spans="1:8" x14ac:dyDescent="0.25">
      <c r="A1164" t="str">
        <f t="shared" si="18"/>
        <v>09007710</v>
      </c>
      <c r="B1164" t="s">
        <v>324</v>
      </c>
      <c r="C1164" t="s">
        <v>994</v>
      </c>
      <c r="E1164">
        <v>4558.75</v>
      </c>
    </row>
    <row r="1165" spans="1:8" x14ac:dyDescent="0.25">
      <c r="A1165" t="str">
        <f t="shared" si="18"/>
        <v>09007720</v>
      </c>
      <c r="B1165" t="s">
        <v>324</v>
      </c>
      <c r="C1165" t="s">
        <v>993</v>
      </c>
      <c r="E1165">
        <v>14044</v>
      </c>
    </row>
    <row r="1166" spans="1:8" x14ac:dyDescent="0.25">
      <c r="A1166" t="str">
        <f t="shared" si="18"/>
        <v>09007750</v>
      </c>
      <c r="B1166" t="s">
        <v>324</v>
      </c>
      <c r="C1166" t="s">
        <v>435</v>
      </c>
      <c r="F1166">
        <v>53266</v>
      </c>
    </row>
    <row r="1167" spans="1:8" x14ac:dyDescent="0.25">
      <c r="A1167" t="str">
        <f t="shared" si="18"/>
        <v>09007850</v>
      </c>
      <c r="B1167" t="s">
        <v>324</v>
      </c>
      <c r="C1167" t="s">
        <v>436</v>
      </c>
      <c r="F1167">
        <v>51483</v>
      </c>
      <c r="G1167">
        <v>61766</v>
      </c>
    </row>
    <row r="1168" spans="1:8" x14ac:dyDescent="0.25">
      <c r="A1168" t="str">
        <f t="shared" si="18"/>
        <v>09037650</v>
      </c>
      <c r="B1168" t="s">
        <v>325</v>
      </c>
      <c r="C1168" t="s">
        <v>434</v>
      </c>
      <c r="E1168">
        <v>18963</v>
      </c>
      <c r="F1168">
        <v>62461.53</v>
      </c>
    </row>
    <row r="1169" spans="1:8" x14ac:dyDescent="0.25">
      <c r="A1169" t="str">
        <f t="shared" si="18"/>
        <v>09037700</v>
      </c>
      <c r="B1169" t="s">
        <v>325</v>
      </c>
      <c r="C1169" t="s">
        <v>992</v>
      </c>
      <c r="E1169">
        <v>82171</v>
      </c>
    </row>
    <row r="1170" spans="1:8" x14ac:dyDescent="0.25">
      <c r="A1170" t="str">
        <f t="shared" si="18"/>
        <v>09037720</v>
      </c>
      <c r="B1170" t="s">
        <v>325</v>
      </c>
      <c r="C1170" t="s">
        <v>993</v>
      </c>
      <c r="E1170">
        <v>5000</v>
      </c>
    </row>
    <row r="1171" spans="1:8" x14ac:dyDescent="0.25">
      <c r="A1171" t="str">
        <f t="shared" si="18"/>
        <v>09037750</v>
      </c>
      <c r="B1171" t="s">
        <v>325</v>
      </c>
      <c r="C1171" t="s">
        <v>435</v>
      </c>
      <c r="F1171">
        <v>22993.1</v>
      </c>
      <c r="G1171">
        <v>25111.37</v>
      </c>
    </row>
    <row r="1172" spans="1:8" x14ac:dyDescent="0.25">
      <c r="A1172" t="str">
        <f t="shared" si="18"/>
        <v>09037850</v>
      </c>
      <c r="B1172" t="s">
        <v>325</v>
      </c>
      <c r="C1172" t="s">
        <v>436</v>
      </c>
      <c r="F1172">
        <v>74863.990000000005</v>
      </c>
      <c r="G1172">
        <v>145377.01999999999</v>
      </c>
    </row>
    <row r="1173" spans="1:8" x14ac:dyDescent="0.25">
      <c r="A1173" t="str">
        <f t="shared" si="18"/>
        <v>09107650</v>
      </c>
      <c r="B1173" t="s">
        <v>326</v>
      </c>
      <c r="C1173" t="s">
        <v>434</v>
      </c>
      <c r="E1173">
        <v>111409</v>
      </c>
    </row>
    <row r="1174" spans="1:8" x14ac:dyDescent="0.25">
      <c r="A1174" t="str">
        <f t="shared" si="18"/>
        <v>09107700</v>
      </c>
      <c r="B1174" t="s">
        <v>326</v>
      </c>
      <c r="C1174" t="s">
        <v>992</v>
      </c>
      <c r="E1174">
        <v>170316</v>
      </c>
    </row>
    <row r="1175" spans="1:8" x14ac:dyDescent="0.25">
      <c r="A1175" t="str">
        <f t="shared" si="18"/>
        <v>09107750</v>
      </c>
      <c r="B1175" t="s">
        <v>326</v>
      </c>
      <c r="C1175" t="s">
        <v>435</v>
      </c>
      <c r="F1175">
        <v>322230.87</v>
      </c>
      <c r="G1175">
        <v>273121</v>
      </c>
      <c r="H1175">
        <v>7715</v>
      </c>
    </row>
    <row r="1176" spans="1:8" x14ac:dyDescent="0.25">
      <c r="A1176" t="str">
        <f t="shared" si="18"/>
        <v>09107850</v>
      </c>
      <c r="B1176" t="s">
        <v>326</v>
      </c>
      <c r="C1176" t="s">
        <v>436</v>
      </c>
      <c r="F1176">
        <v>24900</v>
      </c>
      <c r="G1176">
        <v>1124273.77</v>
      </c>
      <c r="H1176">
        <v>136277.56</v>
      </c>
    </row>
    <row r="1177" spans="1:8" x14ac:dyDescent="0.25">
      <c r="A1177" t="str">
        <f t="shared" si="18"/>
        <v>09117700</v>
      </c>
      <c r="B1177" t="s">
        <v>327</v>
      </c>
      <c r="C1177" t="s">
        <v>992</v>
      </c>
      <c r="E1177">
        <v>64740</v>
      </c>
    </row>
    <row r="1178" spans="1:8" x14ac:dyDescent="0.25">
      <c r="A1178" t="str">
        <f t="shared" si="18"/>
        <v>09157650</v>
      </c>
      <c r="B1178" t="s">
        <v>328</v>
      </c>
      <c r="C1178" t="s">
        <v>434</v>
      </c>
      <c r="E1178">
        <v>7104</v>
      </c>
      <c r="F1178">
        <v>5094</v>
      </c>
      <c r="G1178">
        <v>5495</v>
      </c>
    </row>
    <row r="1179" spans="1:8" x14ac:dyDescent="0.25">
      <c r="A1179" t="str">
        <f t="shared" si="18"/>
        <v>09157710</v>
      </c>
      <c r="B1179" t="s">
        <v>328</v>
      </c>
      <c r="C1179" t="s">
        <v>994</v>
      </c>
      <c r="E1179">
        <v>5038.8</v>
      </c>
    </row>
    <row r="1180" spans="1:8" x14ac:dyDescent="0.25">
      <c r="A1180" t="str">
        <f t="shared" si="18"/>
        <v>09157750</v>
      </c>
      <c r="B1180" t="s">
        <v>328</v>
      </c>
      <c r="C1180" t="s">
        <v>435</v>
      </c>
      <c r="G1180">
        <v>57359</v>
      </c>
      <c r="H1180">
        <v>4025</v>
      </c>
    </row>
    <row r="1181" spans="1:8" x14ac:dyDescent="0.25">
      <c r="A1181" t="str">
        <f t="shared" si="18"/>
        <v>09157850</v>
      </c>
      <c r="B1181" t="s">
        <v>328</v>
      </c>
      <c r="C1181" t="s">
        <v>436</v>
      </c>
      <c r="H1181">
        <v>98867</v>
      </c>
    </row>
    <row r="1182" spans="1:8" x14ac:dyDescent="0.25">
      <c r="A1182" t="str">
        <f t="shared" si="18"/>
        <v>09237650</v>
      </c>
      <c r="B1182" t="s">
        <v>329</v>
      </c>
      <c r="C1182" t="s">
        <v>434</v>
      </c>
      <c r="E1182">
        <v>24278.44</v>
      </c>
    </row>
    <row r="1183" spans="1:8" x14ac:dyDescent="0.25">
      <c r="A1183" t="str">
        <f t="shared" si="18"/>
        <v>09237700</v>
      </c>
      <c r="B1183" t="s">
        <v>329</v>
      </c>
      <c r="C1183" t="s">
        <v>992</v>
      </c>
      <c r="E1183">
        <v>29718</v>
      </c>
    </row>
    <row r="1184" spans="1:8" x14ac:dyDescent="0.25">
      <c r="A1184" t="str">
        <f t="shared" si="18"/>
        <v>09237750</v>
      </c>
      <c r="B1184" t="s">
        <v>329</v>
      </c>
      <c r="C1184" t="s">
        <v>435</v>
      </c>
      <c r="F1184">
        <v>101455.94</v>
      </c>
    </row>
    <row r="1185" spans="1:8" x14ac:dyDescent="0.25">
      <c r="A1185" t="str">
        <f t="shared" si="18"/>
        <v>09237850</v>
      </c>
      <c r="B1185" t="s">
        <v>329</v>
      </c>
      <c r="C1185" t="s">
        <v>436</v>
      </c>
      <c r="F1185">
        <v>219422.82</v>
      </c>
    </row>
    <row r="1186" spans="1:8" x14ac:dyDescent="0.25">
      <c r="A1186" t="str">
        <f t="shared" si="18"/>
        <v>09267650</v>
      </c>
      <c r="B1186" t="s">
        <v>330</v>
      </c>
      <c r="C1186" t="s">
        <v>434</v>
      </c>
      <c r="E1186">
        <v>167542</v>
      </c>
    </row>
    <row r="1187" spans="1:8" x14ac:dyDescent="0.25">
      <c r="A1187" t="str">
        <f t="shared" si="18"/>
        <v>09267700</v>
      </c>
      <c r="B1187" t="s">
        <v>330</v>
      </c>
      <c r="C1187" t="s">
        <v>992</v>
      </c>
      <c r="D1187">
        <v>18609.18</v>
      </c>
      <c r="E1187">
        <v>343864.82</v>
      </c>
    </row>
    <row r="1188" spans="1:8" x14ac:dyDescent="0.25">
      <c r="A1188" t="str">
        <f t="shared" si="18"/>
        <v>09267710</v>
      </c>
      <c r="B1188" t="s">
        <v>330</v>
      </c>
      <c r="C1188" t="s">
        <v>994</v>
      </c>
      <c r="E1188">
        <v>10662</v>
      </c>
    </row>
    <row r="1189" spans="1:8" x14ac:dyDescent="0.25">
      <c r="A1189" t="str">
        <f t="shared" si="18"/>
        <v>09267720</v>
      </c>
      <c r="B1189" t="s">
        <v>330</v>
      </c>
      <c r="C1189" t="s">
        <v>993</v>
      </c>
      <c r="E1189">
        <v>266746</v>
      </c>
    </row>
    <row r="1190" spans="1:8" x14ac:dyDescent="0.25">
      <c r="A1190" t="str">
        <f t="shared" si="18"/>
        <v>09267750</v>
      </c>
      <c r="B1190" t="s">
        <v>330</v>
      </c>
      <c r="C1190" t="s">
        <v>435</v>
      </c>
      <c r="E1190">
        <v>610080.85</v>
      </c>
      <c r="F1190">
        <v>8279.15</v>
      </c>
    </row>
    <row r="1191" spans="1:8" x14ac:dyDescent="0.25">
      <c r="A1191" t="str">
        <f t="shared" si="18"/>
        <v>09267850</v>
      </c>
      <c r="B1191" t="s">
        <v>330</v>
      </c>
      <c r="C1191" t="s">
        <v>436</v>
      </c>
      <c r="E1191">
        <v>327253.06</v>
      </c>
      <c r="F1191">
        <v>557823.98</v>
      </c>
      <c r="G1191">
        <v>393003.57999999996</v>
      </c>
      <c r="H1191">
        <v>58714.38</v>
      </c>
    </row>
    <row r="1192" spans="1:8" x14ac:dyDescent="0.25">
      <c r="A1192" t="str">
        <f t="shared" si="18"/>
        <v>09277650</v>
      </c>
      <c r="B1192" t="s">
        <v>331</v>
      </c>
      <c r="C1192" t="s">
        <v>434</v>
      </c>
      <c r="D1192">
        <v>28725</v>
      </c>
      <c r="E1192">
        <v>161517.76000000001</v>
      </c>
      <c r="F1192">
        <v>100730.23</v>
      </c>
    </row>
    <row r="1193" spans="1:8" x14ac:dyDescent="0.25">
      <c r="A1193" t="str">
        <f t="shared" si="18"/>
        <v>09277700</v>
      </c>
      <c r="B1193" t="s">
        <v>331</v>
      </c>
      <c r="C1193" t="s">
        <v>992</v>
      </c>
      <c r="E1193">
        <v>48306</v>
      </c>
    </row>
    <row r="1194" spans="1:8" x14ac:dyDescent="0.25">
      <c r="A1194" t="str">
        <f t="shared" si="18"/>
        <v>09277750</v>
      </c>
      <c r="B1194" t="s">
        <v>331</v>
      </c>
      <c r="C1194" t="s">
        <v>435</v>
      </c>
      <c r="F1194">
        <v>57027.02</v>
      </c>
      <c r="G1194">
        <v>315182.13</v>
      </c>
      <c r="H1194">
        <v>563655.85</v>
      </c>
    </row>
    <row r="1195" spans="1:8" x14ac:dyDescent="0.25">
      <c r="A1195" t="str">
        <f t="shared" si="18"/>
        <v>09277850</v>
      </c>
      <c r="B1195" t="s">
        <v>331</v>
      </c>
      <c r="C1195" t="s">
        <v>436</v>
      </c>
      <c r="F1195">
        <v>184258.18000000002</v>
      </c>
      <c r="H1195">
        <v>68503.59</v>
      </c>
    </row>
    <row r="1196" spans="1:8" x14ac:dyDescent="0.25">
      <c r="A1196" t="str">
        <f t="shared" si="18"/>
        <v>09287700</v>
      </c>
      <c r="B1196" t="s">
        <v>332</v>
      </c>
      <c r="C1196" t="s">
        <v>992</v>
      </c>
      <c r="E1196">
        <v>16435</v>
      </c>
    </row>
    <row r="1197" spans="1:8" x14ac:dyDescent="0.25">
      <c r="A1197" t="str">
        <f t="shared" si="18"/>
        <v>09327650</v>
      </c>
      <c r="B1197" t="s">
        <v>333</v>
      </c>
      <c r="C1197" t="s">
        <v>434</v>
      </c>
      <c r="E1197">
        <v>43605.11</v>
      </c>
      <c r="F1197">
        <v>9053.89</v>
      </c>
    </row>
    <row r="1198" spans="1:8" x14ac:dyDescent="0.25">
      <c r="A1198" t="str">
        <f t="shared" si="18"/>
        <v>09327700</v>
      </c>
      <c r="B1198" t="s">
        <v>333</v>
      </c>
      <c r="C1198" t="s">
        <v>992</v>
      </c>
      <c r="E1198">
        <v>11497</v>
      </c>
    </row>
    <row r="1199" spans="1:8" x14ac:dyDescent="0.25">
      <c r="A1199" t="str">
        <f t="shared" si="18"/>
        <v>09327750</v>
      </c>
      <c r="B1199" t="s">
        <v>333</v>
      </c>
      <c r="C1199" t="s">
        <v>435</v>
      </c>
      <c r="F1199">
        <v>76622.210000000006</v>
      </c>
      <c r="H1199">
        <v>96700</v>
      </c>
    </row>
    <row r="1200" spans="1:8" x14ac:dyDescent="0.25">
      <c r="A1200" t="str">
        <f t="shared" si="18"/>
        <v>09327850</v>
      </c>
      <c r="B1200" t="s">
        <v>333</v>
      </c>
      <c r="C1200" t="s">
        <v>436</v>
      </c>
      <c r="F1200">
        <v>51930.12</v>
      </c>
      <c r="G1200">
        <v>173574.99</v>
      </c>
      <c r="H1200">
        <v>99347.89</v>
      </c>
    </row>
    <row r="1201" spans="1:8" x14ac:dyDescent="0.25">
      <c r="A1201" t="str">
        <f t="shared" si="18"/>
        <v>09337650</v>
      </c>
      <c r="B1201" t="s">
        <v>334</v>
      </c>
      <c r="C1201" t="s">
        <v>434</v>
      </c>
      <c r="E1201">
        <v>23533.97</v>
      </c>
    </row>
    <row r="1202" spans="1:8" x14ac:dyDescent="0.25">
      <c r="A1202" t="str">
        <f t="shared" si="18"/>
        <v>09337700</v>
      </c>
      <c r="B1202" t="s">
        <v>334</v>
      </c>
      <c r="C1202" t="s">
        <v>992</v>
      </c>
      <c r="E1202">
        <v>10748</v>
      </c>
    </row>
    <row r="1203" spans="1:8" x14ac:dyDescent="0.25">
      <c r="A1203" t="str">
        <f t="shared" si="18"/>
        <v>09337750</v>
      </c>
      <c r="B1203" t="s">
        <v>334</v>
      </c>
      <c r="C1203" t="s">
        <v>435</v>
      </c>
      <c r="G1203">
        <v>69073.919999999998</v>
      </c>
    </row>
    <row r="1204" spans="1:8" x14ac:dyDescent="0.25">
      <c r="A1204" t="str">
        <f t="shared" si="18"/>
        <v>09357650</v>
      </c>
      <c r="B1204" t="s">
        <v>335</v>
      </c>
      <c r="C1204" t="s">
        <v>434</v>
      </c>
      <c r="E1204">
        <v>20000</v>
      </c>
    </row>
    <row r="1205" spans="1:8" x14ac:dyDescent="0.25">
      <c r="A1205" t="str">
        <f t="shared" si="18"/>
        <v>09357700</v>
      </c>
      <c r="B1205" t="s">
        <v>335</v>
      </c>
      <c r="C1205" t="s">
        <v>992</v>
      </c>
      <c r="E1205">
        <v>13813</v>
      </c>
    </row>
    <row r="1206" spans="1:8" x14ac:dyDescent="0.25">
      <c r="A1206" t="str">
        <f t="shared" si="18"/>
        <v>09357750</v>
      </c>
      <c r="B1206" t="s">
        <v>335</v>
      </c>
      <c r="C1206" t="s">
        <v>435</v>
      </c>
      <c r="E1206">
        <v>43232</v>
      </c>
      <c r="F1206">
        <v>22871</v>
      </c>
    </row>
    <row r="1207" spans="1:8" x14ac:dyDescent="0.25">
      <c r="A1207" t="str">
        <f t="shared" si="18"/>
        <v>09357850</v>
      </c>
      <c r="B1207" t="s">
        <v>335</v>
      </c>
      <c r="C1207" t="s">
        <v>436</v>
      </c>
      <c r="E1207">
        <v>2098.71</v>
      </c>
      <c r="F1207">
        <v>10143.92</v>
      </c>
      <c r="G1207">
        <v>29017</v>
      </c>
      <c r="H1207">
        <v>42446.26</v>
      </c>
    </row>
    <row r="1208" spans="1:8" x14ac:dyDescent="0.25">
      <c r="A1208" t="str">
        <f t="shared" si="18"/>
        <v>09377650</v>
      </c>
      <c r="B1208" t="s">
        <v>336</v>
      </c>
      <c r="C1208" t="s">
        <v>434</v>
      </c>
      <c r="E1208">
        <v>14458.92</v>
      </c>
      <c r="F1208">
        <v>16233</v>
      </c>
    </row>
    <row r="1209" spans="1:8" x14ac:dyDescent="0.25">
      <c r="A1209" t="str">
        <f t="shared" si="18"/>
        <v>09377700</v>
      </c>
      <c r="B1209" t="s">
        <v>336</v>
      </c>
      <c r="C1209" t="s">
        <v>992</v>
      </c>
      <c r="E1209">
        <v>45205</v>
      </c>
    </row>
    <row r="1210" spans="1:8" x14ac:dyDescent="0.25">
      <c r="A1210" t="str">
        <f t="shared" si="18"/>
        <v>09377750</v>
      </c>
      <c r="B1210" t="s">
        <v>336</v>
      </c>
      <c r="C1210" t="s">
        <v>435</v>
      </c>
      <c r="F1210">
        <v>100858.01</v>
      </c>
      <c r="G1210">
        <v>10753.33</v>
      </c>
    </row>
    <row r="1211" spans="1:8" x14ac:dyDescent="0.25">
      <c r="A1211" t="str">
        <f t="shared" si="18"/>
        <v>09377850</v>
      </c>
      <c r="B1211" t="s">
        <v>336</v>
      </c>
      <c r="C1211" t="s">
        <v>436</v>
      </c>
      <c r="F1211">
        <v>89890.59</v>
      </c>
      <c r="G1211">
        <v>55994</v>
      </c>
      <c r="H1211">
        <v>57216</v>
      </c>
    </row>
    <row r="1212" spans="1:8" x14ac:dyDescent="0.25">
      <c r="A1212" t="str">
        <f t="shared" si="18"/>
        <v>09417650</v>
      </c>
      <c r="B1212" t="s">
        <v>337</v>
      </c>
      <c r="C1212" t="s">
        <v>434</v>
      </c>
      <c r="E1212">
        <v>10561</v>
      </c>
    </row>
    <row r="1213" spans="1:8" x14ac:dyDescent="0.25">
      <c r="A1213" t="str">
        <f t="shared" si="18"/>
        <v>09417700</v>
      </c>
      <c r="B1213" t="s">
        <v>337</v>
      </c>
      <c r="C1213" t="s">
        <v>992</v>
      </c>
      <c r="E1213">
        <v>20509</v>
      </c>
    </row>
    <row r="1214" spans="1:8" x14ac:dyDescent="0.25">
      <c r="A1214" t="str">
        <f t="shared" si="18"/>
        <v>09417750</v>
      </c>
      <c r="B1214" t="s">
        <v>337</v>
      </c>
      <c r="C1214" t="s">
        <v>435</v>
      </c>
      <c r="G1214">
        <v>14704</v>
      </c>
      <c r="H1214">
        <v>97099</v>
      </c>
    </row>
    <row r="1215" spans="1:8" x14ac:dyDescent="0.25">
      <c r="A1215" t="str">
        <f t="shared" si="18"/>
        <v>09467650</v>
      </c>
      <c r="B1215" t="s">
        <v>338</v>
      </c>
      <c r="C1215" t="s">
        <v>434</v>
      </c>
      <c r="E1215">
        <v>156023</v>
      </c>
      <c r="F1215">
        <v>21907</v>
      </c>
    </row>
    <row r="1216" spans="1:8" x14ac:dyDescent="0.25">
      <c r="A1216" t="str">
        <f t="shared" si="18"/>
        <v>09467700</v>
      </c>
      <c r="B1216" t="s">
        <v>338</v>
      </c>
      <c r="C1216" t="s">
        <v>992</v>
      </c>
      <c r="D1216">
        <v>16517</v>
      </c>
      <c r="E1216">
        <v>113237</v>
      </c>
    </row>
    <row r="1217" spans="1:8" x14ac:dyDescent="0.25">
      <c r="A1217" t="str">
        <f t="shared" si="18"/>
        <v>09467710</v>
      </c>
      <c r="B1217" t="s">
        <v>338</v>
      </c>
      <c r="C1217" t="s">
        <v>994</v>
      </c>
      <c r="E1217">
        <v>13691.75</v>
      </c>
    </row>
    <row r="1218" spans="1:8" x14ac:dyDescent="0.25">
      <c r="A1218" t="str">
        <f t="shared" si="18"/>
        <v>09467750</v>
      </c>
      <c r="B1218" t="s">
        <v>338</v>
      </c>
      <c r="C1218" t="s">
        <v>435</v>
      </c>
      <c r="E1218">
        <v>144165</v>
      </c>
      <c r="F1218">
        <v>305794</v>
      </c>
      <c r="G1218">
        <v>135717</v>
      </c>
      <c r="H1218">
        <v>179422</v>
      </c>
    </row>
    <row r="1219" spans="1:8" x14ac:dyDescent="0.25">
      <c r="A1219" t="str">
        <f t="shared" si="18"/>
        <v>09467850</v>
      </c>
      <c r="B1219" t="s">
        <v>338</v>
      </c>
      <c r="C1219" t="s">
        <v>436</v>
      </c>
      <c r="F1219">
        <v>235567</v>
      </c>
      <c r="G1219">
        <v>234162</v>
      </c>
      <c r="H1219">
        <v>1188648.06</v>
      </c>
    </row>
    <row r="1220" spans="1:8" x14ac:dyDescent="0.25">
      <c r="A1220" t="str">
        <f t="shared" si="18"/>
        <v>09487650</v>
      </c>
      <c r="B1220" t="s">
        <v>339</v>
      </c>
      <c r="C1220" t="s">
        <v>434</v>
      </c>
      <c r="E1220">
        <v>20000</v>
      </c>
    </row>
    <row r="1221" spans="1:8" x14ac:dyDescent="0.25">
      <c r="A1221" t="str">
        <f t="shared" si="18"/>
        <v>09487700</v>
      </c>
      <c r="B1221" t="s">
        <v>339</v>
      </c>
      <c r="C1221" t="s">
        <v>992</v>
      </c>
      <c r="E1221">
        <v>7953</v>
      </c>
    </row>
    <row r="1222" spans="1:8" x14ac:dyDescent="0.25">
      <c r="A1222" t="str">
        <f t="shared" si="18"/>
        <v>09487750</v>
      </c>
      <c r="B1222" t="s">
        <v>339</v>
      </c>
      <c r="C1222" t="s">
        <v>435</v>
      </c>
      <c r="F1222">
        <v>55290</v>
      </c>
      <c r="G1222">
        <v>17297</v>
      </c>
    </row>
    <row r="1223" spans="1:8" x14ac:dyDescent="0.25">
      <c r="A1223" t="str">
        <f t="shared" ref="A1223:A1286" si="19">B1223&amp;C1223</f>
        <v>09487850</v>
      </c>
      <c r="B1223" t="s">
        <v>339</v>
      </c>
      <c r="C1223" t="s">
        <v>436</v>
      </c>
      <c r="F1223">
        <v>2760</v>
      </c>
      <c r="G1223">
        <v>27053</v>
      </c>
      <c r="H1223">
        <v>35130</v>
      </c>
    </row>
    <row r="1224" spans="1:8" x14ac:dyDescent="0.25">
      <c r="A1224" t="str">
        <f t="shared" si="19"/>
        <v>09497700</v>
      </c>
      <c r="B1224" t="s">
        <v>340</v>
      </c>
      <c r="C1224" t="s">
        <v>992</v>
      </c>
      <c r="E1224">
        <v>3984</v>
      </c>
    </row>
    <row r="1225" spans="1:8" x14ac:dyDescent="0.25">
      <c r="A1225" t="str">
        <f t="shared" si="19"/>
        <v>09647650</v>
      </c>
      <c r="B1225" t="s">
        <v>341</v>
      </c>
      <c r="C1225" t="s">
        <v>434</v>
      </c>
      <c r="D1225">
        <v>10000</v>
      </c>
      <c r="E1225">
        <v>15824</v>
      </c>
    </row>
    <row r="1226" spans="1:8" x14ac:dyDescent="0.25">
      <c r="A1226" t="str">
        <f t="shared" si="19"/>
        <v>09647700</v>
      </c>
      <c r="B1226" t="s">
        <v>341</v>
      </c>
      <c r="C1226" t="s">
        <v>992</v>
      </c>
      <c r="E1226">
        <v>78186</v>
      </c>
    </row>
    <row r="1227" spans="1:8" x14ac:dyDescent="0.25">
      <c r="A1227" t="str">
        <f t="shared" si="19"/>
        <v>09647750</v>
      </c>
      <c r="B1227" t="s">
        <v>341</v>
      </c>
      <c r="C1227" t="s">
        <v>435</v>
      </c>
      <c r="E1227">
        <v>90467.32</v>
      </c>
      <c r="F1227">
        <v>28350</v>
      </c>
      <c r="G1227">
        <v>1619</v>
      </c>
    </row>
    <row r="1228" spans="1:8" x14ac:dyDescent="0.25">
      <c r="A1228" t="str">
        <f t="shared" si="19"/>
        <v>09647850</v>
      </c>
      <c r="B1228" t="s">
        <v>341</v>
      </c>
      <c r="C1228" t="s">
        <v>436</v>
      </c>
      <c r="E1228">
        <v>51747.5</v>
      </c>
      <c r="F1228">
        <v>122881.18</v>
      </c>
      <c r="G1228">
        <v>64084</v>
      </c>
      <c r="H1228">
        <v>34618</v>
      </c>
    </row>
    <row r="1229" spans="1:8" x14ac:dyDescent="0.25">
      <c r="A1229" t="str">
        <f t="shared" si="19"/>
        <v>09657650</v>
      </c>
      <c r="B1229" t="s">
        <v>342</v>
      </c>
      <c r="C1229" t="s">
        <v>434</v>
      </c>
      <c r="D1229">
        <v>0</v>
      </c>
      <c r="E1229">
        <v>3215052.42</v>
      </c>
      <c r="G1229">
        <v>334894.58</v>
      </c>
    </row>
    <row r="1230" spans="1:8" x14ac:dyDescent="0.25">
      <c r="A1230" t="str">
        <f t="shared" si="19"/>
        <v>09657700</v>
      </c>
      <c r="B1230" t="s">
        <v>342</v>
      </c>
      <c r="C1230" t="s">
        <v>992</v>
      </c>
      <c r="D1230">
        <v>2232932</v>
      </c>
      <c r="E1230">
        <v>3762003</v>
      </c>
    </row>
    <row r="1231" spans="1:8" x14ac:dyDescent="0.25">
      <c r="A1231" t="str">
        <f t="shared" si="19"/>
        <v>09657710</v>
      </c>
      <c r="B1231" t="s">
        <v>342</v>
      </c>
      <c r="C1231" t="s">
        <v>994</v>
      </c>
      <c r="E1231">
        <v>13428</v>
      </c>
    </row>
    <row r="1232" spans="1:8" x14ac:dyDescent="0.25">
      <c r="A1232" t="str">
        <f t="shared" si="19"/>
        <v>09657720</v>
      </c>
      <c r="B1232" t="s">
        <v>342</v>
      </c>
      <c r="C1232" t="s">
        <v>993</v>
      </c>
      <c r="E1232">
        <v>134000</v>
      </c>
    </row>
    <row r="1233" spans="1:8" x14ac:dyDescent="0.25">
      <c r="A1233" t="str">
        <f t="shared" si="19"/>
        <v>09657750</v>
      </c>
      <c r="B1233" t="s">
        <v>342</v>
      </c>
      <c r="C1233" t="s">
        <v>435</v>
      </c>
      <c r="E1233">
        <v>12107214</v>
      </c>
      <c r="F1233">
        <v>707069.46</v>
      </c>
      <c r="G1233">
        <v>1.54</v>
      </c>
      <c r="H1233">
        <v>501548</v>
      </c>
    </row>
    <row r="1234" spans="1:8" x14ac:dyDescent="0.25">
      <c r="A1234" t="str">
        <f t="shared" si="19"/>
        <v>09657850</v>
      </c>
      <c r="B1234" t="s">
        <v>342</v>
      </c>
      <c r="C1234" t="s">
        <v>436</v>
      </c>
      <c r="F1234">
        <v>18034407.93</v>
      </c>
      <c r="G1234">
        <v>5874769.7299999995</v>
      </c>
      <c r="H1234">
        <v>5007499.2700000005</v>
      </c>
    </row>
    <row r="1235" spans="1:8" x14ac:dyDescent="0.25">
      <c r="A1235" t="str">
        <f t="shared" si="19"/>
        <v>09667700</v>
      </c>
      <c r="B1235" t="s">
        <v>343</v>
      </c>
      <c r="C1235" t="s">
        <v>992</v>
      </c>
      <c r="D1235">
        <v>1016128.58</v>
      </c>
      <c r="E1235">
        <v>1787616.42</v>
      </c>
    </row>
    <row r="1236" spans="1:8" x14ac:dyDescent="0.25">
      <c r="A1236" t="str">
        <f t="shared" si="19"/>
        <v>09667710</v>
      </c>
      <c r="B1236" t="s">
        <v>343</v>
      </c>
      <c r="C1236" t="s">
        <v>994</v>
      </c>
      <c r="E1236">
        <v>5602</v>
      </c>
    </row>
    <row r="1237" spans="1:8" x14ac:dyDescent="0.25">
      <c r="A1237" t="str">
        <f t="shared" si="19"/>
        <v>09667720</v>
      </c>
      <c r="B1237" t="s">
        <v>343</v>
      </c>
      <c r="C1237" t="s">
        <v>993</v>
      </c>
      <c r="E1237">
        <v>66000</v>
      </c>
    </row>
    <row r="1238" spans="1:8" x14ac:dyDescent="0.25">
      <c r="A1238" t="str">
        <f t="shared" si="19"/>
        <v>09687650</v>
      </c>
      <c r="B1238" t="s">
        <v>344</v>
      </c>
      <c r="C1238" t="s">
        <v>434</v>
      </c>
      <c r="E1238">
        <v>15490</v>
      </c>
    </row>
    <row r="1239" spans="1:8" x14ac:dyDescent="0.25">
      <c r="A1239" t="str">
        <f t="shared" si="19"/>
        <v>09687700</v>
      </c>
      <c r="B1239" t="s">
        <v>344</v>
      </c>
      <c r="C1239" t="s">
        <v>992</v>
      </c>
      <c r="E1239">
        <v>83712</v>
      </c>
    </row>
    <row r="1240" spans="1:8" x14ac:dyDescent="0.25">
      <c r="A1240" t="str">
        <f t="shared" si="19"/>
        <v>09687720</v>
      </c>
      <c r="B1240" t="s">
        <v>344</v>
      </c>
      <c r="C1240" t="s">
        <v>993</v>
      </c>
      <c r="E1240">
        <v>35888</v>
      </c>
    </row>
    <row r="1241" spans="1:8" x14ac:dyDescent="0.25">
      <c r="A1241" t="str">
        <f t="shared" si="19"/>
        <v>09687750</v>
      </c>
      <c r="B1241" t="s">
        <v>344</v>
      </c>
      <c r="C1241" t="s">
        <v>435</v>
      </c>
      <c r="E1241">
        <v>19582</v>
      </c>
      <c r="F1241">
        <v>26436</v>
      </c>
      <c r="G1241">
        <v>16608</v>
      </c>
      <c r="H1241">
        <v>1722</v>
      </c>
    </row>
    <row r="1242" spans="1:8" x14ac:dyDescent="0.25">
      <c r="A1242" t="str">
        <f t="shared" si="19"/>
        <v>09687850</v>
      </c>
      <c r="B1242" t="s">
        <v>344</v>
      </c>
      <c r="C1242" t="s">
        <v>436</v>
      </c>
      <c r="F1242">
        <v>25868</v>
      </c>
      <c r="G1242">
        <v>105884</v>
      </c>
    </row>
    <row r="1243" spans="1:8" x14ac:dyDescent="0.25">
      <c r="A1243" t="str">
        <f t="shared" si="19"/>
        <v>09697650</v>
      </c>
      <c r="B1243" t="s">
        <v>345</v>
      </c>
      <c r="C1243" t="s">
        <v>434</v>
      </c>
      <c r="E1243">
        <v>24973</v>
      </c>
      <c r="F1243">
        <v>2149</v>
      </c>
    </row>
    <row r="1244" spans="1:8" x14ac:dyDescent="0.25">
      <c r="A1244" t="str">
        <f t="shared" si="19"/>
        <v>09697700</v>
      </c>
      <c r="B1244" t="s">
        <v>345</v>
      </c>
      <c r="C1244" t="s">
        <v>992</v>
      </c>
      <c r="E1244">
        <v>130975</v>
      </c>
    </row>
    <row r="1245" spans="1:8" x14ac:dyDescent="0.25">
      <c r="A1245" t="str">
        <f t="shared" si="19"/>
        <v>09697750</v>
      </c>
      <c r="B1245" t="s">
        <v>345</v>
      </c>
      <c r="C1245" t="s">
        <v>435</v>
      </c>
      <c r="F1245">
        <v>71806</v>
      </c>
      <c r="G1245">
        <v>30402</v>
      </c>
    </row>
    <row r="1246" spans="1:8" x14ac:dyDescent="0.25">
      <c r="A1246" t="str">
        <f t="shared" si="19"/>
        <v>09697850</v>
      </c>
      <c r="B1246" t="s">
        <v>345</v>
      </c>
      <c r="C1246" t="s">
        <v>436</v>
      </c>
      <c r="F1246">
        <v>59470</v>
      </c>
      <c r="G1246">
        <v>71020</v>
      </c>
      <c r="H1246">
        <v>19495</v>
      </c>
    </row>
    <row r="1247" spans="1:8" x14ac:dyDescent="0.25">
      <c r="A1247" t="str">
        <f t="shared" si="19"/>
        <v>09707650</v>
      </c>
      <c r="B1247" t="s">
        <v>346</v>
      </c>
      <c r="C1247" t="s">
        <v>434</v>
      </c>
      <c r="D1247">
        <v>145210.51999999999</v>
      </c>
      <c r="E1247">
        <v>354601</v>
      </c>
      <c r="G1247">
        <v>490685.78</v>
      </c>
    </row>
    <row r="1248" spans="1:8" x14ac:dyDescent="0.25">
      <c r="A1248" t="str">
        <f t="shared" si="19"/>
        <v>09707750</v>
      </c>
      <c r="B1248" t="s">
        <v>346</v>
      </c>
      <c r="C1248" t="s">
        <v>435</v>
      </c>
      <c r="E1248">
        <v>79414.740000000005</v>
      </c>
      <c r="F1248">
        <v>998044.21</v>
      </c>
      <c r="G1248">
        <v>12736</v>
      </c>
    </row>
    <row r="1249" spans="1:8" x14ac:dyDescent="0.25">
      <c r="A1249" t="str">
        <f t="shared" si="19"/>
        <v>09707850</v>
      </c>
      <c r="B1249" t="s">
        <v>346</v>
      </c>
      <c r="C1249" t="s">
        <v>436</v>
      </c>
      <c r="F1249">
        <v>1049748.31</v>
      </c>
      <c r="G1249">
        <v>1242172.7</v>
      </c>
      <c r="H1249">
        <v>510489.76</v>
      </c>
    </row>
    <row r="1250" spans="1:8" x14ac:dyDescent="0.25">
      <c r="A1250" t="str">
        <f t="shared" si="19"/>
        <v>09717700</v>
      </c>
      <c r="B1250" t="s">
        <v>347</v>
      </c>
      <c r="C1250" t="s">
        <v>992</v>
      </c>
      <c r="E1250">
        <v>897813</v>
      </c>
    </row>
    <row r="1251" spans="1:8" x14ac:dyDescent="0.25">
      <c r="A1251" t="str">
        <f t="shared" si="19"/>
        <v>09727650</v>
      </c>
      <c r="B1251" t="s">
        <v>348</v>
      </c>
      <c r="C1251" t="s">
        <v>434</v>
      </c>
      <c r="D1251">
        <v>9660</v>
      </c>
      <c r="E1251">
        <v>25568</v>
      </c>
    </row>
    <row r="1252" spans="1:8" x14ac:dyDescent="0.25">
      <c r="A1252" t="str">
        <f t="shared" si="19"/>
        <v>09727700</v>
      </c>
      <c r="B1252" t="s">
        <v>348</v>
      </c>
      <c r="C1252" t="s">
        <v>992</v>
      </c>
      <c r="E1252">
        <v>319716</v>
      </c>
    </row>
    <row r="1253" spans="1:8" x14ac:dyDescent="0.25">
      <c r="A1253" t="str">
        <f t="shared" si="19"/>
        <v>09727720</v>
      </c>
      <c r="B1253" t="s">
        <v>348</v>
      </c>
      <c r="C1253" t="s">
        <v>993</v>
      </c>
      <c r="E1253">
        <v>50000</v>
      </c>
    </row>
    <row r="1254" spans="1:8" x14ac:dyDescent="0.25">
      <c r="A1254" t="str">
        <f t="shared" si="19"/>
        <v>09727750</v>
      </c>
      <c r="B1254" t="s">
        <v>348</v>
      </c>
      <c r="C1254" t="s">
        <v>435</v>
      </c>
      <c r="F1254">
        <v>149304</v>
      </c>
      <c r="G1254">
        <v>75128</v>
      </c>
      <c r="H1254">
        <v>23421</v>
      </c>
    </row>
    <row r="1255" spans="1:8" x14ac:dyDescent="0.25">
      <c r="A1255" t="str">
        <f t="shared" si="19"/>
        <v>09727850</v>
      </c>
      <c r="B1255" t="s">
        <v>348</v>
      </c>
      <c r="C1255" t="s">
        <v>436</v>
      </c>
      <c r="F1255">
        <v>206409</v>
      </c>
      <c r="G1255">
        <v>80097</v>
      </c>
      <c r="H1255">
        <v>82905</v>
      </c>
    </row>
    <row r="1256" spans="1:8" x14ac:dyDescent="0.25">
      <c r="A1256" t="str">
        <f t="shared" si="19"/>
        <v>09757650</v>
      </c>
      <c r="B1256" t="s">
        <v>349</v>
      </c>
      <c r="C1256" t="s">
        <v>434</v>
      </c>
      <c r="E1256">
        <v>20408</v>
      </c>
    </row>
    <row r="1257" spans="1:8" x14ac:dyDescent="0.25">
      <c r="A1257" t="str">
        <f t="shared" si="19"/>
        <v>09757700</v>
      </c>
      <c r="B1257" t="s">
        <v>349</v>
      </c>
      <c r="C1257" t="s">
        <v>992</v>
      </c>
      <c r="E1257">
        <v>38089</v>
      </c>
    </row>
    <row r="1258" spans="1:8" x14ac:dyDescent="0.25">
      <c r="A1258" t="str">
        <f t="shared" si="19"/>
        <v>09757750</v>
      </c>
      <c r="B1258" t="s">
        <v>349</v>
      </c>
      <c r="C1258" t="s">
        <v>435</v>
      </c>
      <c r="E1258">
        <v>24262.37</v>
      </c>
      <c r="F1258">
        <v>84057</v>
      </c>
      <c r="H1258">
        <v>6824</v>
      </c>
    </row>
    <row r="1259" spans="1:8" x14ac:dyDescent="0.25">
      <c r="A1259" t="str">
        <f t="shared" si="19"/>
        <v>09757850</v>
      </c>
      <c r="B1259" t="s">
        <v>349</v>
      </c>
      <c r="C1259" t="s">
        <v>436</v>
      </c>
      <c r="F1259">
        <v>112087.18</v>
      </c>
      <c r="G1259">
        <v>5200</v>
      </c>
      <c r="H1259">
        <v>96492.37</v>
      </c>
    </row>
    <row r="1260" spans="1:8" x14ac:dyDescent="0.25">
      <c r="A1260" t="str">
        <f t="shared" si="19"/>
        <v>09767650</v>
      </c>
      <c r="B1260" t="s">
        <v>350</v>
      </c>
      <c r="C1260" t="s">
        <v>434</v>
      </c>
      <c r="E1260">
        <v>29116</v>
      </c>
      <c r="F1260">
        <v>2305</v>
      </c>
    </row>
    <row r="1261" spans="1:8" x14ac:dyDescent="0.25">
      <c r="A1261" t="str">
        <f t="shared" si="19"/>
        <v>09767700</v>
      </c>
      <c r="B1261" t="s">
        <v>350</v>
      </c>
      <c r="C1261" t="s">
        <v>992</v>
      </c>
      <c r="E1261">
        <v>19672</v>
      </c>
    </row>
    <row r="1262" spans="1:8" x14ac:dyDescent="0.25">
      <c r="A1262" t="str">
        <f t="shared" si="19"/>
        <v>09787650</v>
      </c>
      <c r="B1262" t="s">
        <v>351</v>
      </c>
      <c r="C1262" t="s">
        <v>434</v>
      </c>
      <c r="E1262">
        <v>35729.93</v>
      </c>
      <c r="G1262">
        <v>3286</v>
      </c>
    </row>
    <row r="1263" spans="1:8" x14ac:dyDescent="0.25">
      <c r="A1263" t="str">
        <f t="shared" si="19"/>
        <v>09787700</v>
      </c>
      <c r="B1263" t="s">
        <v>351</v>
      </c>
      <c r="C1263" t="s">
        <v>992</v>
      </c>
      <c r="E1263">
        <v>47252.77</v>
      </c>
    </row>
    <row r="1264" spans="1:8" x14ac:dyDescent="0.25">
      <c r="A1264" t="str">
        <f t="shared" si="19"/>
        <v>09787720</v>
      </c>
      <c r="B1264" t="s">
        <v>351</v>
      </c>
      <c r="C1264" t="s">
        <v>993</v>
      </c>
      <c r="E1264">
        <v>10250</v>
      </c>
    </row>
    <row r="1265" spans="1:8" x14ac:dyDescent="0.25">
      <c r="A1265" t="str">
        <f t="shared" si="19"/>
        <v>09787750</v>
      </c>
      <c r="B1265" t="s">
        <v>351</v>
      </c>
      <c r="C1265" t="s">
        <v>435</v>
      </c>
      <c r="F1265">
        <v>32297</v>
      </c>
      <c r="G1265">
        <v>88319</v>
      </c>
      <c r="H1265">
        <v>25184</v>
      </c>
    </row>
    <row r="1266" spans="1:8" x14ac:dyDescent="0.25">
      <c r="A1266" t="str">
        <f t="shared" si="19"/>
        <v>09787850</v>
      </c>
      <c r="B1266" t="s">
        <v>351</v>
      </c>
      <c r="C1266" t="s">
        <v>436</v>
      </c>
      <c r="F1266">
        <v>62639</v>
      </c>
      <c r="H1266">
        <v>151523</v>
      </c>
    </row>
    <row r="1267" spans="1:8" x14ac:dyDescent="0.25">
      <c r="A1267" t="str">
        <f t="shared" si="19"/>
        <v>09797700</v>
      </c>
      <c r="B1267" t="s">
        <v>352</v>
      </c>
      <c r="C1267" t="s">
        <v>992</v>
      </c>
      <c r="E1267">
        <v>21414</v>
      </c>
    </row>
    <row r="1268" spans="1:8" x14ac:dyDescent="0.25">
      <c r="A1268" t="str">
        <f t="shared" si="19"/>
        <v>09797720</v>
      </c>
      <c r="B1268" t="s">
        <v>352</v>
      </c>
      <c r="C1268" t="s">
        <v>993</v>
      </c>
      <c r="E1268">
        <v>9990</v>
      </c>
    </row>
    <row r="1269" spans="1:8" x14ac:dyDescent="0.25">
      <c r="A1269" t="str">
        <f t="shared" si="19"/>
        <v>09817650</v>
      </c>
      <c r="B1269" t="s">
        <v>353</v>
      </c>
      <c r="C1269" t="s">
        <v>434</v>
      </c>
      <c r="E1269">
        <v>34571.5</v>
      </c>
      <c r="F1269">
        <v>9560</v>
      </c>
    </row>
    <row r="1270" spans="1:8" x14ac:dyDescent="0.25">
      <c r="A1270" t="str">
        <f t="shared" si="19"/>
        <v>09817700</v>
      </c>
      <c r="B1270" t="s">
        <v>353</v>
      </c>
      <c r="C1270" t="s">
        <v>992</v>
      </c>
      <c r="E1270">
        <v>208164</v>
      </c>
    </row>
    <row r="1271" spans="1:8" x14ac:dyDescent="0.25">
      <c r="A1271" t="str">
        <f t="shared" si="19"/>
        <v>09817750</v>
      </c>
      <c r="B1271" t="s">
        <v>353</v>
      </c>
      <c r="C1271" t="s">
        <v>435</v>
      </c>
      <c r="E1271">
        <v>2777</v>
      </c>
      <c r="F1271">
        <v>164916.46</v>
      </c>
      <c r="G1271">
        <v>47518</v>
      </c>
    </row>
    <row r="1272" spans="1:8" x14ac:dyDescent="0.25">
      <c r="A1272" t="str">
        <f t="shared" si="19"/>
        <v>09817850</v>
      </c>
      <c r="B1272" t="s">
        <v>353</v>
      </c>
      <c r="C1272" t="s">
        <v>436</v>
      </c>
      <c r="F1272">
        <v>178301.54</v>
      </c>
      <c r="G1272">
        <v>217830</v>
      </c>
      <c r="H1272">
        <v>44236</v>
      </c>
    </row>
    <row r="1273" spans="1:8" x14ac:dyDescent="0.25">
      <c r="A1273" t="str">
        <f t="shared" si="19"/>
        <v>09837650</v>
      </c>
      <c r="B1273" t="s">
        <v>354</v>
      </c>
      <c r="C1273" t="s">
        <v>434</v>
      </c>
      <c r="D1273">
        <v>89306</v>
      </c>
      <c r="E1273">
        <v>93847</v>
      </c>
      <c r="F1273">
        <v>230</v>
      </c>
    </row>
    <row r="1274" spans="1:8" x14ac:dyDescent="0.25">
      <c r="A1274" t="str">
        <f t="shared" si="19"/>
        <v>09837700</v>
      </c>
      <c r="B1274" t="s">
        <v>354</v>
      </c>
      <c r="C1274" t="s">
        <v>992</v>
      </c>
      <c r="E1274">
        <v>401887</v>
      </c>
    </row>
    <row r="1275" spans="1:8" x14ac:dyDescent="0.25">
      <c r="A1275" t="str">
        <f t="shared" si="19"/>
        <v>09837730</v>
      </c>
      <c r="B1275" t="s">
        <v>354</v>
      </c>
      <c r="C1275" t="s">
        <v>995</v>
      </c>
      <c r="E1275">
        <v>55000</v>
      </c>
    </row>
    <row r="1276" spans="1:8" x14ac:dyDescent="0.25">
      <c r="A1276" t="str">
        <f t="shared" si="19"/>
        <v>09837750</v>
      </c>
      <c r="B1276" t="s">
        <v>354</v>
      </c>
      <c r="C1276" t="s">
        <v>435</v>
      </c>
      <c r="E1276">
        <v>293654</v>
      </c>
      <c r="F1276">
        <v>338977</v>
      </c>
      <c r="G1276">
        <v>124306</v>
      </c>
    </row>
    <row r="1277" spans="1:8" x14ac:dyDescent="0.25">
      <c r="A1277" t="str">
        <f t="shared" si="19"/>
        <v>09837850</v>
      </c>
      <c r="B1277" t="s">
        <v>354</v>
      </c>
      <c r="C1277" t="s">
        <v>436</v>
      </c>
      <c r="F1277">
        <v>1022545</v>
      </c>
      <c r="G1277">
        <v>500467</v>
      </c>
      <c r="H1277">
        <v>98375</v>
      </c>
    </row>
    <row r="1278" spans="1:8" x14ac:dyDescent="0.25">
      <c r="A1278" t="str">
        <f t="shared" si="19"/>
        <v>09857650</v>
      </c>
      <c r="B1278" t="s">
        <v>355</v>
      </c>
      <c r="C1278" t="s">
        <v>434</v>
      </c>
      <c r="D1278">
        <v>20707</v>
      </c>
      <c r="E1278">
        <v>98220</v>
      </c>
    </row>
    <row r="1279" spans="1:8" x14ac:dyDescent="0.25">
      <c r="A1279" t="str">
        <f t="shared" si="19"/>
        <v>09857700</v>
      </c>
      <c r="B1279" t="s">
        <v>355</v>
      </c>
      <c r="C1279" t="s">
        <v>992</v>
      </c>
      <c r="E1279">
        <v>298801</v>
      </c>
    </row>
    <row r="1280" spans="1:8" x14ac:dyDescent="0.25">
      <c r="A1280" t="str">
        <f t="shared" si="19"/>
        <v>09857720</v>
      </c>
      <c r="B1280" t="s">
        <v>355</v>
      </c>
      <c r="C1280" t="s">
        <v>993</v>
      </c>
      <c r="E1280">
        <v>5500</v>
      </c>
    </row>
    <row r="1281" spans="1:8" x14ac:dyDescent="0.25">
      <c r="A1281" t="str">
        <f t="shared" si="19"/>
        <v>09857750</v>
      </c>
      <c r="B1281" t="s">
        <v>355</v>
      </c>
      <c r="C1281" t="s">
        <v>435</v>
      </c>
      <c r="E1281">
        <v>190847</v>
      </c>
      <c r="F1281">
        <v>283046</v>
      </c>
      <c r="G1281">
        <v>26366</v>
      </c>
      <c r="H1281">
        <v>6771</v>
      </c>
    </row>
    <row r="1282" spans="1:8" x14ac:dyDescent="0.25">
      <c r="A1282" t="str">
        <f t="shared" si="19"/>
        <v>09857850</v>
      </c>
      <c r="B1282" t="s">
        <v>355</v>
      </c>
      <c r="C1282" t="s">
        <v>436</v>
      </c>
      <c r="F1282">
        <v>615396</v>
      </c>
      <c r="G1282">
        <v>242813</v>
      </c>
      <c r="H1282">
        <v>141925.78</v>
      </c>
    </row>
    <row r="1283" spans="1:8" x14ac:dyDescent="0.25">
      <c r="A1283" t="str">
        <f t="shared" si="19"/>
        <v>09867700</v>
      </c>
      <c r="B1283" t="s">
        <v>356</v>
      </c>
      <c r="C1283" t="s">
        <v>992</v>
      </c>
      <c r="E1283">
        <v>131472</v>
      </c>
    </row>
    <row r="1284" spans="1:8" x14ac:dyDescent="0.25">
      <c r="A1284" t="str">
        <f t="shared" si="19"/>
        <v>09867720</v>
      </c>
      <c r="B1284" t="s">
        <v>356</v>
      </c>
      <c r="C1284" t="s">
        <v>993</v>
      </c>
      <c r="E1284">
        <v>5500</v>
      </c>
    </row>
    <row r="1285" spans="1:8" x14ac:dyDescent="0.25">
      <c r="A1285" t="str">
        <f t="shared" si="19"/>
        <v>09877650</v>
      </c>
      <c r="B1285" t="s">
        <v>357</v>
      </c>
      <c r="C1285" t="s">
        <v>434</v>
      </c>
      <c r="E1285">
        <v>19594.349999999999</v>
      </c>
      <c r="F1285">
        <v>5073.6499999999996</v>
      </c>
    </row>
    <row r="1286" spans="1:8" x14ac:dyDescent="0.25">
      <c r="A1286" t="str">
        <f t="shared" si="19"/>
        <v>09877700</v>
      </c>
      <c r="B1286" t="s">
        <v>357</v>
      </c>
      <c r="C1286" t="s">
        <v>992</v>
      </c>
      <c r="E1286">
        <v>41853</v>
      </c>
    </row>
    <row r="1287" spans="1:8" x14ac:dyDescent="0.25">
      <c r="A1287" t="str">
        <f t="shared" ref="A1287:A1350" si="20">B1287&amp;C1287</f>
        <v>09877750</v>
      </c>
      <c r="B1287" t="s">
        <v>357</v>
      </c>
      <c r="C1287" t="s">
        <v>435</v>
      </c>
      <c r="F1287">
        <v>84842</v>
      </c>
      <c r="G1287">
        <v>29218</v>
      </c>
      <c r="H1287">
        <v>1593</v>
      </c>
    </row>
    <row r="1288" spans="1:8" x14ac:dyDescent="0.25">
      <c r="A1288" t="str">
        <f t="shared" si="20"/>
        <v>09877850</v>
      </c>
      <c r="B1288" t="s">
        <v>357</v>
      </c>
      <c r="C1288" t="s">
        <v>436</v>
      </c>
      <c r="F1288">
        <v>69648</v>
      </c>
      <c r="G1288">
        <v>66254</v>
      </c>
      <c r="H1288">
        <v>120184</v>
      </c>
    </row>
    <row r="1289" spans="1:8" x14ac:dyDescent="0.25">
      <c r="A1289" t="str">
        <f t="shared" si="20"/>
        <v>09897650</v>
      </c>
      <c r="B1289" t="s">
        <v>358</v>
      </c>
      <c r="C1289" t="s">
        <v>434</v>
      </c>
      <c r="D1289">
        <v>19004</v>
      </c>
    </row>
    <row r="1290" spans="1:8" x14ac:dyDescent="0.25">
      <c r="A1290" t="str">
        <f t="shared" si="20"/>
        <v>09897700</v>
      </c>
      <c r="B1290" t="s">
        <v>358</v>
      </c>
      <c r="C1290" t="s">
        <v>992</v>
      </c>
      <c r="E1290">
        <v>161353</v>
      </c>
    </row>
    <row r="1291" spans="1:8" x14ac:dyDescent="0.25">
      <c r="A1291" t="str">
        <f t="shared" si="20"/>
        <v>09897750</v>
      </c>
      <c r="B1291" t="s">
        <v>358</v>
      </c>
      <c r="C1291" t="s">
        <v>435</v>
      </c>
      <c r="E1291">
        <v>86351</v>
      </c>
      <c r="F1291">
        <v>11927</v>
      </c>
    </row>
    <row r="1292" spans="1:8" x14ac:dyDescent="0.25">
      <c r="A1292" t="str">
        <f t="shared" si="20"/>
        <v>09897850</v>
      </c>
      <c r="B1292" t="s">
        <v>358</v>
      </c>
      <c r="C1292" t="s">
        <v>436</v>
      </c>
      <c r="F1292">
        <v>133954</v>
      </c>
      <c r="G1292">
        <v>60010</v>
      </c>
      <c r="H1292">
        <v>7639</v>
      </c>
    </row>
    <row r="1293" spans="1:8" x14ac:dyDescent="0.25">
      <c r="A1293" t="str">
        <f t="shared" si="20"/>
        <v>11847650</v>
      </c>
      <c r="B1293" t="s">
        <v>359</v>
      </c>
      <c r="C1293" t="s">
        <v>434</v>
      </c>
      <c r="E1293">
        <v>70333</v>
      </c>
      <c r="F1293">
        <v>79</v>
      </c>
    </row>
    <row r="1294" spans="1:8" x14ac:dyDescent="0.25">
      <c r="A1294" t="str">
        <f t="shared" si="20"/>
        <v>11847700</v>
      </c>
      <c r="B1294" t="s">
        <v>359</v>
      </c>
      <c r="C1294" t="s">
        <v>992</v>
      </c>
      <c r="E1294">
        <v>364537</v>
      </c>
    </row>
    <row r="1295" spans="1:8" x14ac:dyDescent="0.25">
      <c r="A1295" t="str">
        <f t="shared" si="20"/>
        <v>11847720</v>
      </c>
      <c r="B1295" t="s">
        <v>359</v>
      </c>
      <c r="C1295" t="s">
        <v>993</v>
      </c>
      <c r="E1295">
        <v>200000</v>
      </c>
    </row>
    <row r="1296" spans="1:8" x14ac:dyDescent="0.25">
      <c r="A1296" t="str">
        <f t="shared" si="20"/>
        <v>11847750</v>
      </c>
      <c r="B1296" t="s">
        <v>359</v>
      </c>
      <c r="C1296" t="s">
        <v>435</v>
      </c>
      <c r="E1296">
        <v>84059</v>
      </c>
      <c r="F1296">
        <v>295889</v>
      </c>
      <c r="G1296">
        <v>7083</v>
      </c>
    </row>
    <row r="1297" spans="1:8" x14ac:dyDescent="0.25">
      <c r="A1297" t="str">
        <f t="shared" si="20"/>
        <v>11847850</v>
      </c>
      <c r="B1297" t="s">
        <v>359</v>
      </c>
      <c r="C1297" t="s">
        <v>436</v>
      </c>
      <c r="F1297">
        <v>622208</v>
      </c>
      <c r="G1297">
        <v>5000</v>
      </c>
      <c r="H1297">
        <v>7686</v>
      </c>
    </row>
    <row r="1298" spans="1:8" x14ac:dyDescent="0.25">
      <c r="A1298" t="str">
        <f t="shared" si="20"/>
        <v>11897700</v>
      </c>
      <c r="B1298" t="s">
        <v>360</v>
      </c>
      <c r="C1298" t="s">
        <v>992</v>
      </c>
      <c r="E1298">
        <v>219744</v>
      </c>
    </row>
    <row r="1299" spans="1:8" x14ac:dyDescent="0.25">
      <c r="A1299" t="str">
        <f t="shared" si="20"/>
        <v>11907700</v>
      </c>
      <c r="B1299" t="s">
        <v>361</v>
      </c>
      <c r="C1299" t="s">
        <v>992</v>
      </c>
      <c r="E1299">
        <v>83712</v>
      </c>
    </row>
    <row r="1300" spans="1:8" x14ac:dyDescent="0.25">
      <c r="A1300" t="str">
        <f t="shared" si="20"/>
        <v>11917650</v>
      </c>
      <c r="B1300" t="s">
        <v>362</v>
      </c>
      <c r="C1300" t="s">
        <v>434</v>
      </c>
      <c r="E1300">
        <v>20000</v>
      </c>
    </row>
    <row r="1301" spans="1:8" x14ac:dyDescent="0.25">
      <c r="A1301" t="str">
        <f t="shared" si="20"/>
        <v>11917700</v>
      </c>
      <c r="B1301" t="s">
        <v>362</v>
      </c>
      <c r="C1301" t="s">
        <v>992</v>
      </c>
      <c r="E1301">
        <v>32868</v>
      </c>
    </row>
    <row r="1302" spans="1:8" x14ac:dyDescent="0.25">
      <c r="A1302" t="str">
        <f t="shared" si="20"/>
        <v>11917710</v>
      </c>
      <c r="B1302" t="s">
        <v>362</v>
      </c>
      <c r="C1302" t="s">
        <v>994</v>
      </c>
      <c r="E1302">
        <v>2978.46</v>
      </c>
    </row>
    <row r="1303" spans="1:8" x14ac:dyDescent="0.25">
      <c r="A1303" t="str">
        <f t="shared" si="20"/>
        <v>11917720</v>
      </c>
      <c r="B1303" t="s">
        <v>362</v>
      </c>
      <c r="C1303" t="s">
        <v>993</v>
      </c>
      <c r="E1303">
        <v>8000</v>
      </c>
    </row>
    <row r="1304" spans="1:8" x14ac:dyDescent="0.25">
      <c r="A1304" t="str">
        <f t="shared" si="20"/>
        <v>11917750</v>
      </c>
      <c r="B1304" t="s">
        <v>362</v>
      </c>
      <c r="C1304" t="s">
        <v>435</v>
      </c>
      <c r="E1304">
        <v>26930</v>
      </c>
      <c r="F1304">
        <v>29969</v>
      </c>
    </row>
    <row r="1305" spans="1:8" x14ac:dyDescent="0.25">
      <c r="A1305" t="str">
        <f t="shared" si="20"/>
        <v>11917850</v>
      </c>
      <c r="B1305" t="s">
        <v>362</v>
      </c>
      <c r="C1305" t="s">
        <v>436</v>
      </c>
      <c r="F1305">
        <v>42338</v>
      </c>
      <c r="G1305">
        <v>63225</v>
      </c>
    </row>
    <row r="1306" spans="1:8" x14ac:dyDescent="0.25">
      <c r="A1306" t="str">
        <f t="shared" si="20"/>
        <v>11937650</v>
      </c>
      <c r="B1306" t="s">
        <v>363</v>
      </c>
      <c r="C1306" t="s">
        <v>434</v>
      </c>
      <c r="E1306">
        <v>4708.08</v>
      </c>
      <c r="F1306">
        <v>8854</v>
      </c>
    </row>
    <row r="1307" spans="1:8" x14ac:dyDescent="0.25">
      <c r="A1307" t="str">
        <f t="shared" si="20"/>
        <v>11937700</v>
      </c>
      <c r="B1307" t="s">
        <v>363</v>
      </c>
      <c r="C1307" t="s">
        <v>992</v>
      </c>
      <c r="E1307">
        <v>7116</v>
      </c>
    </row>
    <row r="1308" spans="1:8" x14ac:dyDescent="0.25">
      <c r="A1308" t="str">
        <f t="shared" si="20"/>
        <v>11937750</v>
      </c>
      <c r="B1308" t="s">
        <v>363</v>
      </c>
      <c r="C1308" t="s">
        <v>435</v>
      </c>
      <c r="F1308">
        <v>25550</v>
      </c>
      <c r="G1308">
        <v>28258</v>
      </c>
      <c r="H1308">
        <v>2417</v>
      </c>
    </row>
    <row r="1309" spans="1:8" x14ac:dyDescent="0.25">
      <c r="A1309" t="str">
        <f t="shared" si="20"/>
        <v>11937850</v>
      </c>
      <c r="B1309" t="s">
        <v>363</v>
      </c>
      <c r="C1309" t="s">
        <v>436</v>
      </c>
      <c r="F1309">
        <v>5794</v>
      </c>
      <c r="G1309">
        <v>1759</v>
      </c>
      <c r="H1309">
        <v>22798</v>
      </c>
    </row>
    <row r="1310" spans="1:8" x14ac:dyDescent="0.25">
      <c r="A1310" t="str">
        <f t="shared" si="20"/>
        <v>11967650</v>
      </c>
      <c r="B1310" t="s">
        <v>364</v>
      </c>
      <c r="C1310" t="s">
        <v>434</v>
      </c>
      <c r="E1310">
        <v>180342</v>
      </c>
    </row>
    <row r="1311" spans="1:8" x14ac:dyDescent="0.25">
      <c r="A1311" t="str">
        <f t="shared" si="20"/>
        <v>11967700</v>
      </c>
      <c r="B1311" t="s">
        <v>364</v>
      </c>
      <c r="C1311" t="s">
        <v>992</v>
      </c>
      <c r="E1311">
        <v>24277</v>
      </c>
    </row>
    <row r="1312" spans="1:8" x14ac:dyDescent="0.25">
      <c r="A1312" t="str">
        <f t="shared" si="20"/>
        <v>11967750</v>
      </c>
      <c r="B1312" t="s">
        <v>364</v>
      </c>
      <c r="C1312" t="s">
        <v>435</v>
      </c>
      <c r="E1312">
        <v>194628</v>
      </c>
      <c r="F1312">
        <v>285211</v>
      </c>
      <c r="H1312">
        <v>500</v>
      </c>
    </row>
    <row r="1313" spans="1:8" x14ac:dyDescent="0.25">
      <c r="A1313" t="str">
        <f t="shared" si="20"/>
        <v>11967850</v>
      </c>
      <c r="B1313" t="s">
        <v>364</v>
      </c>
      <c r="C1313" t="s">
        <v>436</v>
      </c>
      <c r="E1313">
        <v>89204</v>
      </c>
      <c r="F1313">
        <v>362262</v>
      </c>
      <c r="G1313">
        <v>477809</v>
      </c>
      <c r="H1313">
        <v>150201</v>
      </c>
    </row>
    <row r="1314" spans="1:8" x14ac:dyDescent="0.25">
      <c r="A1314" t="str">
        <f t="shared" si="20"/>
        <v>11997650</v>
      </c>
      <c r="B1314" t="s">
        <v>365</v>
      </c>
      <c r="C1314" t="s">
        <v>434</v>
      </c>
      <c r="E1314">
        <v>739812</v>
      </c>
      <c r="F1314">
        <v>38201</v>
      </c>
    </row>
    <row r="1315" spans="1:8" x14ac:dyDescent="0.25">
      <c r="A1315" t="str">
        <f t="shared" si="20"/>
        <v>11997700</v>
      </c>
      <c r="B1315" t="s">
        <v>365</v>
      </c>
      <c r="C1315" t="s">
        <v>992</v>
      </c>
      <c r="E1315">
        <v>561247</v>
      </c>
    </row>
    <row r="1316" spans="1:8" x14ac:dyDescent="0.25">
      <c r="A1316" t="str">
        <f t="shared" si="20"/>
        <v>11997750</v>
      </c>
      <c r="B1316" t="s">
        <v>365</v>
      </c>
      <c r="C1316" t="s">
        <v>435</v>
      </c>
      <c r="E1316">
        <v>66565</v>
      </c>
      <c r="F1316">
        <v>1419806</v>
      </c>
      <c r="G1316">
        <v>755931</v>
      </c>
      <c r="H1316">
        <v>1046601</v>
      </c>
    </row>
    <row r="1317" spans="1:8" x14ac:dyDescent="0.25">
      <c r="A1317" t="str">
        <f t="shared" si="20"/>
        <v>11997850</v>
      </c>
      <c r="B1317" t="s">
        <v>365</v>
      </c>
      <c r="C1317" t="s">
        <v>436</v>
      </c>
      <c r="F1317">
        <v>671582</v>
      </c>
      <c r="G1317">
        <v>879518</v>
      </c>
      <c r="H1317">
        <v>2078171</v>
      </c>
    </row>
    <row r="1318" spans="1:8" x14ac:dyDescent="0.25">
      <c r="A1318" t="str">
        <f t="shared" si="20"/>
        <v>12007700</v>
      </c>
      <c r="B1318" t="s">
        <v>366</v>
      </c>
      <c r="C1318" t="s">
        <v>992</v>
      </c>
      <c r="E1318">
        <v>174798</v>
      </c>
    </row>
    <row r="1319" spans="1:8" x14ac:dyDescent="0.25">
      <c r="A1319" t="str">
        <f t="shared" si="20"/>
        <v>12007730</v>
      </c>
      <c r="B1319" t="s">
        <v>366</v>
      </c>
      <c r="C1319" t="s">
        <v>995</v>
      </c>
      <c r="E1319">
        <v>45000</v>
      </c>
    </row>
    <row r="1320" spans="1:8" x14ac:dyDescent="0.25">
      <c r="A1320" t="str">
        <f t="shared" si="20"/>
        <v>12037650</v>
      </c>
      <c r="B1320" t="s">
        <v>367</v>
      </c>
      <c r="C1320" t="s">
        <v>434</v>
      </c>
      <c r="E1320">
        <v>23248</v>
      </c>
      <c r="F1320">
        <v>1322</v>
      </c>
    </row>
    <row r="1321" spans="1:8" x14ac:dyDescent="0.25">
      <c r="A1321" t="str">
        <f t="shared" si="20"/>
        <v>12037700</v>
      </c>
      <c r="B1321" t="s">
        <v>367</v>
      </c>
      <c r="C1321" t="s">
        <v>992</v>
      </c>
      <c r="E1321">
        <v>15905</v>
      </c>
    </row>
    <row r="1322" spans="1:8" x14ac:dyDescent="0.25">
      <c r="A1322" t="str">
        <f t="shared" si="20"/>
        <v>12037750</v>
      </c>
      <c r="B1322" t="s">
        <v>367</v>
      </c>
      <c r="C1322" t="s">
        <v>435</v>
      </c>
      <c r="F1322">
        <v>94755</v>
      </c>
      <c r="G1322">
        <v>12395</v>
      </c>
      <c r="H1322">
        <v>23223</v>
      </c>
    </row>
    <row r="1323" spans="1:8" x14ac:dyDescent="0.25">
      <c r="A1323" t="str">
        <f t="shared" si="20"/>
        <v>12037850</v>
      </c>
      <c r="B1323" t="s">
        <v>367</v>
      </c>
      <c r="C1323" t="s">
        <v>436</v>
      </c>
      <c r="F1323">
        <v>67639</v>
      </c>
      <c r="G1323">
        <v>92292</v>
      </c>
      <c r="H1323">
        <v>118078</v>
      </c>
    </row>
    <row r="1324" spans="1:8" x14ac:dyDescent="0.25">
      <c r="A1324" t="str">
        <f t="shared" si="20"/>
        <v>12057650</v>
      </c>
      <c r="B1324" t="s">
        <v>368</v>
      </c>
      <c r="C1324" t="s">
        <v>434</v>
      </c>
      <c r="G1324">
        <v>420786</v>
      </c>
    </row>
    <row r="1325" spans="1:8" x14ac:dyDescent="0.25">
      <c r="A1325" t="str">
        <f t="shared" si="20"/>
        <v>12057700</v>
      </c>
      <c r="B1325" t="s">
        <v>368</v>
      </c>
      <c r="C1325" t="s">
        <v>992</v>
      </c>
      <c r="E1325">
        <v>73248</v>
      </c>
    </row>
    <row r="1326" spans="1:8" x14ac:dyDescent="0.25">
      <c r="A1326" t="str">
        <f t="shared" si="20"/>
        <v>12057850</v>
      </c>
      <c r="B1326" t="s">
        <v>368</v>
      </c>
      <c r="C1326" t="s">
        <v>436</v>
      </c>
      <c r="H1326">
        <v>496148</v>
      </c>
    </row>
    <row r="1327" spans="1:8" x14ac:dyDescent="0.25">
      <c r="A1327" t="str">
        <f t="shared" si="20"/>
        <v>12067700</v>
      </c>
      <c r="B1327" t="s">
        <v>369</v>
      </c>
      <c r="C1327" t="s">
        <v>992</v>
      </c>
      <c r="E1327">
        <v>39345</v>
      </c>
    </row>
    <row r="1328" spans="1:8" x14ac:dyDescent="0.25">
      <c r="A1328" t="str">
        <f t="shared" si="20"/>
        <v>12077650</v>
      </c>
      <c r="B1328" t="s">
        <v>370</v>
      </c>
      <c r="C1328" t="s">
        <v>434</v>
      </c>
      <c r="D1328">
        <v>32274.05</v>
      </c>
      <c r="E1328">
        <v>292514.93</v>
      </c>
      <c r="F1328">
        <v>141730.42000000001</v>
      </c>
      <c r="G1328">
        <v>354646</v>
      </c>
    </row>
    <row r="1329" spans="1:8" x14ac:dyDescent="0.25">
      <c r="A1329" t="str">
        <f t="shared" si="20"/>
        <v>12077700</v>
      </c>
      <c r="B1329" t="s">
        <v>370</v>
      </c>
      <c r="C1329" t="s">
        <v>992</v>
      </c>
      <c r="E1329">
        <v>174810.74</v>
      </c>
    </row>
    <row r="1330" spans="1:8" x14ac:dyDescent="0.25">
      <c r="A1330" t="str">
        <f t="shared" si="20"/>
        <v>12077710</v>
      </c>
      <c r="B1330" t="s">
        <v>370</v>
      </c>
      <c r="C1330" t="s">
        <v>994</v>
      </c>
      <c r="E1330">
        <v>3243.79</v>
      </c>
    </row>
    <row r="1331" spans="1:8" x14ac:dyDescent="0.25">
      <c r="A1331" t="str">
        <f t="shared" si="20"/>
        <v>12077750</v>
      </c>
      <c r="B1331" t="s">
        <v>370</v>
      </c>
      <c r="C1331" t="s">
        <v>435</v>
      </c>
      <c r="F1331">
        <v>245144.75</v>
      </c>
      <c r="G1331">
        <v>14413.25</v>
      </c>
      <c r="H1331">
        <v>850369</v>
      </c>
    </row>
    <row r="1332" spans="1:8" x14ac:dyDescent="0.25">
      <c r="A1332" t="str">
        <f t="shared" si="20"/>
        <v>12077850</v>
      </c>
      <c r="B1332" t="s">
        <v>370</v>
      </c>
      <c r="C1332" t="s">
        <v>436</v>
      </c>
      <c r="F1332">
        <v>716727.04</v>
      </c>
      <c r="H1332">
        <v>676233.11</v>
      </c>
    </row>
    <row r="1333" spans="1:8" x14ac:dyDescent="0.25">
      <c r="A1333" t="str">
        <f t="shared" si="20"/>
        <v>12117650</v>
      </c>
      <c r="B1333" t="s">
        <v>371</v>
      </c>
      <c r="C1333" t="s">
        <v>434</v>
      </c>
      <c r="E1333">
        <v>11644.6</v>
      </c>
      <c r="F1333">
        <v>19768</v>
      </c>
      <c r="G1333">
        <v>26088.82</v>
      </c>
    </row>
    <row r="1334" spans="1:8" x14ac:dyDescent="0.25">
      <c r="A1334" t="str">
        <f t="shared" si="20"/>
        <v>12117700</v>
      </c>
      <c r="B1334" t="s">
        <v>371</v>
      </c>
      <c r="C1334" t="s">
        <v>992</v>
      </c>
      <c r="E1334">
        <v>37848</v>
      </c>
    </row>
    <row r="1335" spans="1:8" x14ac:dyDescent="0.25">
      <c r="A1335" t="str">
        <f t="shared" si="20"/>
        <v>12117720</v>
      </c>
      <c r="B1335" t="s">
        <v>371</v>
      </c>
      <c r="C1335" t="s">
        <v>993</v>
      </c>
      <c r="E1335">
        <v>4375</v>
      </c>
    </row>
    <row r="1336" spans="1:8" x14ac:dyDescent="0.25">
      <c r="A1336" t="str">
        <f t="shared" si="20"/>
        <v>12117750</v>
      </c>
      <c r="B1336" t="s">
        <v>371</v>
      </c>
      <c r="C1336" t="s">
        <v>435</v>
      </c>
      <c r="G1336">
        <v>157027</v>
      </c>
    </row>
    <row r="1337" spans="1:8" x14ac:dyDescent="0.25">
      <c r="A1337" t="str">
        <f t="shared" si="20"/>
        <v>12117850</v>
      </c>
      <c r="B1337" t="s">
        <v>371</v>
      </c>
      <c r="C1337" t="s">
        <v>436</v>
      </c>
      <c r="F1337">
        <v>52723</v>
      </c>
      <c r="H1337">
        <v>229776</v>
      </c>
    </row>
    <row r="1338" spans="1:8" x14ac:dyDescent="0.25">
      <c r="A1338" t="str">
        <f t="shared" si="20"/>
        <v>12127650</v>
      </c>
      <c r="B1338" t="s">
        <v>372</v>
      </c>
      <c r="C1338" t="s">
        <v>434</v>
      </c>
      <c r="E1338">
        <v>1162247.45</v>
      </c>
      <c r="F1338">
        <v>61234.55</v>
      </c>
      <c r="G1338">
        <v>2421306.29</v>
      </c>
    </row>
    <row r="1339" spans="1:8" x14ac:dyDescent="0.25">
      <c r="A1339" t="str">
        <f t="shared" si="20"/>
        <v>12127700</v>
      </c>
      <c r="B1339" t="s">
        <v>372</v>
      </c>
      <c r="C1339" t="s">
        <v>992</v>
      </c>
      <c r="E1339">
        <v>622999</v>
      </c>
    </row>
    <row r="1340" spans="1:8" x14ac:dyDescent="0.25">
      <c r="A1340" t="str">
        <f t="shared" si="20"/>
        <v>12127710</v>
      </c>
      <c r="B1340" t="s">
        <v>372</v>
      </c>
      <c r="C1340" t="s">
        <v>994</v>
      </c>
      <c r="E1340">
        <v>8566</v>
      </c>
    </row>
    <row r="1341" spans="1:8" x14ac:dyDescent="0.25">
      <c r="A1341" t="str">
        <f t="shared" si="20"/>
        <v>12127720</v>
      </c>
      <c r="B1341" t="s">
        <v>372</v>
      </c>
      <c r="C1341" t="s">
        <v>993</v>
      </c>
      <c r="E1341">
        <v>80000</v>
      </c>
    </row>
    <row r="1342" spans="1:8" x14ac:dyDescent="0.25">
      <c r="A1342" t="str">
        <f t="shared" si="20"/>
        <v>12127750</v>
      </c>
      <c r="B1342" t="s">
        <v>372</v>
      </c>
      <c r="C1342" t="s">
        <v>435</v>
      </c>
      <c r="E1342">
        <v>1023869.24</v>
      </c>
      <c r="F1342">
        <v>1262520.18</v>
      </c>
    </row>
    <row r="1343" spans="1:8" x14ac:dyDescent="0.25">
      <c r="A1343" t="str">
        <f t="shared" si="20"/>
        <v>12127850</v>
      </c>
      <c r="B1343" t="s">
        <v>372</v>
      </c>
      <c r="C1343" t="s">
        <v>436</v>
      </c>
      <c r="F1343">
        <v>2559914.98</v>
      </c>
      <c r="G1343">
        <v>2747082.04</v>
      </c>
      <c r="H1343">
        <v>4489643.1400000006</v>
      </c>
    </row>
    <row r="1344" spans="1:8" x14ac:dyDescent="0.25">
      <c r="A1344" t="str">
        <f t="shared" si="20"/>
        <v>12137650</v>
      </c>
      <c r="B1344" t="s">
        <v>373</v>
      </c>
      <c r="C1344" t="s">
        <v>434</v>
      </c>
      <c r="E1344">
        <v>212506</v>
      </c>
    </row>
    <row r="1345" spans="1:8" x14ac:dyDescent="0.25">
      <c r="A1345" t="str">
        <f t="shared" si="20"/>
        <v>12137700</v>
      </c>
      <c r="B1345" t="s">
        <v>373</v>
      </c>
      <c r="C1345" t="s">
        <v>992</v>
      </c>
      <c r="E1345">
        <v>104640</v>
      </c>
    </row>
    <row r="1346" spans="1:8" x14ac:dyDescent="0.25">
      <c r="A1346" t="str">
        <f t="shared" si="20"/>
        <v>12137750</v>
      </c>
      <c r="B1346" t="s">
        <v>373</v>
      </c>
      <c r="C1346" t="s">
        <v>435</v>
      </c>
      <c r="E1346">
        <v>612327.43999999994</v>
      </c>
      <c r="F1346">
        <v>112608.6</v>
      </c>
      <c r="G1346">
        <v>22878.55</v>
      </c>
      <c r="H1346">
        <v>112314</v>
      </c>
    </row>
    <row r="1347" spans="1:8" x14ac:dyDescent="0.25">
      <c r="A1347" t="str">
        <f t="shared" si="20"/>
        <v>12137850</v>
      </c>
      <c r="B1347" t="s">
        <v>373</v>
      </c>
      <c r="C1347" t="s">
        <v>436</v>
      </c>
      <c r="F1347">
        <v>229323.04</v>
      </c>
      <c r="G1347">
        <v>956263</v>
      </c>
      <c r="H1347">
        <v>252575</v>
      </c>
    </row>
    <row r="1348" spans="1:8" x14ac:dyDescent="0.25">
      <c r="A1348" t="str">
        <f t="shared" si="20"/>
        <v>12147700</v>
      </c>
      <c r="B1348" t="s">
        <v>374</v>
      </c>
      <c r="C1348" t="s">
        <v>992</v>
      </c>
      <c r="E1348">
        <v>25951</v>
      </c>
    </row>
    <row r="1349" spans="1:8" x14ac:dyDescent="0.25">
      <c r="A1349" t="str">
        <f t="shared" si="20"/>
        <v>12157650</v>
      </c>
      <c r="B1349" t="s">
        <v>375</v>
      </c>
      <c r="C1349" t="s">
        <v>434</v>
      </c>
      <c r="D1349">
        <v>7932.44</v>
      </c>
      <c r="E1349">
        <v>20322.560000000001</v>
      </c>
    </row>
    <row r="1350" spans="1:8" x14ac:dyDescent="0.25">
      <c r="A1350" t="str">
        <f t="shared" si="20"/>
        <v>12157700</v>
      </c>
      <c r="B1350" t="s">
        <v>375</v>
      </c>
      <c r="C1350" t="s">
        <v>992</v>
      </c>
      <c r="E1350">
        <v>32868</v>
      </c>
    </row>
    <row r="1351" spans="1:8" x14ac:dyDescent="0.25">
      <c r="A1351" t="str">
        <f t="shared" ref="A1351:A1414" si="21">B1351&amp;C1351</f>
        <v>12157750</v>
      </c>
      <c r="B1351" t="s">
        <v>375</v>
      </c>
      <c r="C1351" t="s">
        <v>435</v>
      </c>
      <c r="E1351">
        <v>71178.679999999993</v>
      </c>
      <c r="F1351">
        <v>34161.32</v>
      </c>
      <c r="G1351">
        <v>5294</v>
      </c>
      <c r="H1351">
        <v>655</v>
      </c>
    </row>
    <row r="1352" spans="1:8" x14ac:dyDescent="0.25">
      <c r="A1352" t="str">
        <f t="shared" si="21"/>
        <v>12157850</v>
      </c>
      <c r="B1352" t="s">
        <v>375</v>
      </c>
      <c r="C1352" t="s">
        <v>436</v>
      </c>
      <c r="F1352">
        <v>66521</v>
      </c>
      <c r="G1352">
        <v>52295</v>
      </c>
      <c r="H1352">
        <v>121760</v>
      </c>
    </row>
    <row r="1353" spans="1:8" x14ac:dyDescent="0.25">
      <c r="A1353" t="str">
        <f t="shared" si="21"/>
        <v>12167650</v>
      </c>
      <c r="B1353" t="s">
        <v>376</v>
      </c>
      <c r="C1353" t="s">
        <v>434</v>
      </c>
      <c r="E1353">
        <v>10000</v>
      </c>
      <c r="F1353">
        <v>9047</v>
      </c>
    </row>
    <row r="1354" spans="1:8" x14ac:dyDescent="0.25">
      <c r="A1354" t="str">
        <f t="shared" si="21"/>
        <v>12167750</v>
      </c>
      <c r="B1354" t="s">
        <v>376</v>
      </c>
      <c r="C1354" t="s">
        <v>435</v>
      </c>
      <c r="G1354">
        <v>810</v>
      </c>
    </row>
    <row r="1355" spans="1:8" x14ac:dyDescent="0.25">
      <c r="A1355" t="str">
        <f t="shared" si="21"/>
        <v>12167850</v>
      </c>
      <c r="B1355" t="s">
        <v>376</v>
      </c>
      <c r="C1355" t="s">
        <v>436</v>
      </c>
      <c r="H1355">
        <v>1800</v>
      </c>
    </row>
    <row r="1356" spans="1:8" x14ac:dyDescent="0.25">
      <c r="A1356" t="str">
        <f t="shared" si="21"/>
        <v>12177650</v>
      </c>
      <c r="B1356" t="s">
        <v>377</v>
      </c>
      <c r="C1356" t="s">
        <v>434</v>
      </c>
      <c r="E1356">
        <v>9464</v>
      </c>
      <c r="F1356">
        <v>8415</v>
      </c>
      <c r="G1356">
        <v>196</v>
      </c>
    </row>
    <row r="1357" spans="1:8" x14ac:dyDescent="0.25">
      <c r="A1357" t="str">
        <f t="shared" si="21"/>
        <v>12177700</v>
      </c>
      <c r="B1357" t="s">
        <v>377</v>
      </c>
      <c r="C1357" t="s">
        <v>992</v>
      </c>
      <c r="E1357">
        <v>8466</v>
      </c>
    </row>
    <row r="1358" spans="1:8" x14ac:dyDescent="0.25">
      <c r="A1358" t="str">
        <f t="shared" si="21"/>
        <v>12177750</v>
      </c>
      <c r="B1358" t="s">
        <v>377</v>
      </c>
      <c r="C1358" t="s">
        <v>435</v>
      </c>
      <c r="F1358">
        <v>8416</v>
      </c>
      <c r="G1358">
        <v>1081</v>
      </c>
      <c r="H1358">
        <v>95581</v>
      </c>
    </row>
    <row r="1359" spans="1:8" x14ac:dyDescent="0.25">
      <c r="A1359" t="str">
        <f t="shared" si="21"/>
        <v>12177850</v>
      </c>
      <c r="B1359" t="s">
        <v>377</v>
      </c>
      <c r="C1359" t="s">
        <v>436</v>
      </c>
      <c r="G1359">
        <v>10607</v>
      </c>
      <c r="H1359">
        <v>212686</v>
      </c>
    </row>
    <row r="1360" spans="1:8" x14ac:dyDescent="0.25">
      <c r="A1360" t="str">
        <f t="shared" si="21"/>
        <v>12187650</v>
      </c>
      <c r="B1360" t="s">
        <v>378</v>
      </c>
      <c r="C1360" t="s">
        <v>434</v>
      </c>
      <c r="E1360">
        <v>5432</v>
      </c>
      <c r="F1360">
        <v>1180</v>
      </c>
      <c r="G1360">
        <v>3388</v>
      </c>
    </row>
    <row r="1361" spans="1:8" x14ac:dyDescent="0.25">
      <c r="A1361" t="str">
        <f t="shared" si="21"/>
        <v>12187750</v>
      </c>
      <c r="B1361" t="s">
        <v>378</v>
      </c>
      <c r="C1361" t="s">
        <v>435</v>
      </c>
      <c r="F1361">
        <v>5474</v>
      </c>
      <c r="G1361">
        <v>19391</v>
      </c>
      <c r="H1361">
        <v>6298</v>
      </c>
    </row>
    <row r="1362" spans="1:8" x14ac:dyDescent="0.25">
      <c r="A1362" t="str">
        <f t="shared" si="21"/>
        <v>12187850</v>
      </c>
      <c r="B1362" t="s">
        <v>378</v>
      </c>
      <c r="C1362" t="s">
        <v>436</v>
      </c>
      <c r="H1362">
        <v>16099</v>
      </c>
    </row>
    <row r="1363" spans="1:8" x14ac:dyDescent="0.25">
      <c r="A1363" t="str">
        <f t="shared" si="21"/>
        <v>12217650</v>
      </c>
      <c r="B1363" t="s">
        <v>379</v>
      </c>
      <c r="C1363" t="s">
        <v>434</v>
      </c>
      <c r="E1363">
        <v>53494.85</v>
      </c>
      <c r="F1363">
        <v>25052.16</v>
      </c>
    </row>
    <row r="1364" spans="1:8" x14ac:dyDescent="0.25">
      <c r="A1364" t="str">
        <f t="shared" si="21"/>
        <v>12217700</v>
      </c>
      <c r="B1364" t="s">
        <v>379</v>
      </c>
      <c r="C1364" t="s">
        <v>992</v>
      </c>
      <c r="E1364">
        <v>68724</v>
      </c>
    </row>
    <row r="1365" spans="1:8" x14ac:dyDescent="0.25">
      <c r="A1365" t="str">
        <f t="shared" si="21"/>
        <v>12217710</v>
      </c>
      <c r="B1365" t="s">
        <v>379</v>
      </c>
      <c r="C1365" t="s">
        <v>994</v>
      </c>
      <c r="E1365">
        <v>3006</v>
      </c>
    </row>
    <row r="1366" spans="1:8" x14ac:dyDescent="0.25">
      <c r="A1366" t="str">
        <f t="shared" si="21"/>
        <v>12217750</v>
      </c>
      <c r="B1366" t="s">
        <v>379</v>
      </c>
      <c r="C1366" t="s">
        <v>435</v>
      </c>
      <c r="E1366">
        <v>8625.1</v>
      </c>
      <c r="F1366">
        <v>170684.13999999998</v>
      </c>
      <c r="G1366">
        <v>69404.63</v>
      </c>
    </row>
    <row r="1367" spans="1:8" x14ac:dyDescent="0.25">
      <c r="A1367" t="str">
        <f t="shared" si="21"/>
        <v>12217850</v>
      </c>
      <c r="B1367" t="s">
        <v>379</v>
      </c>
      <c r="C1367" t="s">
        <v>436</v>
      </c>
      <c r="F1367">
        <v>87203</v>
      </c>
      <c r="G1367">
        <v>187382</v>
      </c>
      <c r="H1367">
        <v>178924</v>
      </c>
    </row>
    <row r="1368" spans="1:8" x14ac:dyDescent="0.25">
      <c r="A1368" t="str">
        <f t="shared" si="21"/>
        <v>12227650</v>
      </c>
      <c r="B1368" t="s">
        <v>380</v>
      </c>
      <c r="C1368" t="s">
        <v>434</v>
      </c>
      <c r="E1368">
        <v>4500</v>
      </c>
      <c r="F1368">
        <v>3500</v>
      </c>
      <c r="G1368">
        <v>3353</v>
      </c>
    </row>
    <row r="1369" spans="1:8" x14ac:dyDescent="0.25">
      <c r="A1369" t="str">
        <f t="shared" si="21"/>
        <v>12227700</v>
      </c>
      <c r="B1369" t="s">
        <v>380</v>
      </c>
      <c r="C1369" t="s">
        <v>992</v>
      </c>
      <c r="E1369">
        <v>7534</v>
      </c>
    </row>
    <row r="1370" spans="1:8" x14ac:dyDescent="0.25">
      <c r="A1370" t="str">
        <f t="shared" si="21"/>
        <v>12227750</v>
      </c>
      <c r="B1370" t="s">
        <v>380</v>
      </c>
      <c r="C1370" t="s">
        <v>435</v>
      </c>
      <c r="F1370">
        <v>49660</v>
      </c>
      <c r="G1370">
        <v>5160</v>
      </c>
    </row>
    <row r="1371" spans="1:8" x14ac:dyDescent="0.25">
      <c r="A1371" t="str">
        <f t="shared" si="21"/>
        <v>12227850</v>
      </c>
      <c r="B1371" t="s">
        <v>380</v>
      </c>
      <c r="C1371" t="s">
        <v>436</v>
      </c>
      <c r="F1371">
        <v>47508</v>
      </c>
      <c r="G1371">
        <v>15100</v>
      </c>
      <c r="H1371">
        <v>49509</v>
      </c>
    </row>
    <row r="1372" spans="1:8" x14ac:dyDescent="0.25">
      <c r="A1372" t="str">
        <f t="shared" si="21"/>
        <v>12237650</v>
      </c>
      <c r="B1372" t="s">
        <v>381</v>
      </c>
      <c r="C1372" t="s">
        <v>434</v>
      </c>
      <c r="E1372">
        <v>10000</v>
      </c>
    </row>
    <row r="1373" spans="1:8" x14ac:dyDescent="0.25">
      <c r="A1373" t="str">
        <f t="shared" si="21"/>
        <v>12237700</v>
      </c>
      <c r="B1373" t="s">
        <v>381</v>
      </c>
      <c r="C1373" t="s">
        <v>992</v>
      </c>
      <c r="E1373">
        <v>32868</v>
      </c>
    </row>
    <row r="1374" spans="1:8" x14ac:dyDescent="0.25">
      <c r="A1374" t="str">
        <f t="shared" si="21"/>
        <v>12237750</v>
      </c>
      <c r="B1374" t="s">
        <v>381</v>
      </c>
      <c r="C1374" t="s">
        <v>435</v>
      </c>
      <c r="F1374">
        <v>10596</v>
      </c>
    </row>
    <row r="1375" spans="1:8" x14ac:dyDescent="0.25">
      <c r="A1375" t="str">
        <f t="shared" si="21"/>
        <v>12237850</v>
      </c>
      <c r="B1375" t="s">
        <v>381</v>
      </c>
      <c r="C1375" t="s">
        <v>436</v>
      </c>
      <c r="F1375">
        <v>10000</v>
      </c>
    </row>
    <row r="1376" spans="1:8" x14ac:dyDescent="0.25">
      <c r="A1376" t="str">
        <f t="shared" si="21"/>
        <v>12247650</v>
      </c>
      <c r="B1376" t="s">
        <v>382</v>
      </c>
      <c r="C1376" t="s">
        <v>434</v>
      </c>
      <c r="E1376">
        <v>47824</v>
      </c>
      <c r="F1376">
        <v>36500</v>
      </c>
      <c r="G1376">
        <v>216618</v>
      </c>
    </row>
    <row r="1377" spans="1:8" x14ac:dyDescent="0.25">
      <c r="A1377" t="str">
        <f t="shared" si="21"/>
        <v>12247700</v>
      </c>
      <c r="B1377" t="s">
        <v>382</v>
      </c>
      <c r="C1377" t="s">
        <v>992</v>
      </c>
      <c r="E1377">
        <v>30136</v>
      </c>
    </row>
    <row r="1378" spans="1:8" x14ac:dyDescent="0.25">
      <c r="A1378" t="str">
        <f t="shared" si="21"/>
        <v>12247850</v>
      </c>
      <c r="B1378" t="s">
        <v>382</v>
      </c>
      <c r="C1378" t="s">
        <v>436</v>
      </c>
      <c r="H1378">
        <v>355595</v>
      </c>
    </row>
    <row r="1379" spans="1:8" x14ac:dyDescent="0.25">
      <c r="A1379" t="str">
        <f t="shared" si="21"/>
        <v>12257650</v>
      </c>
      <c r="B1379" t="s">
        <v>383</v>
      </c>
      <c r="C1379" t="s">
        <v>434</v>
      </c>
      <c r="E1379">
        <v>62588</v>
      </c>
    </row>
    <row r="1380" spans="1:8" x14ac:dyDescent="0.25">
      <c r="A1380" t="str">
        <f t="shared" si="21"/>
        <v>12257700</v>
      </c>
      <c r="B1380" t="s">
        <v>383</v>
      </c>
      <c r="C1380" t="s">
        <v>992</v>
      </c>
      <c r="E1380">
        <v>82875</v>
      </c>
    </row>
    <row r="1381" spans="1:8" x14ac:dyDescent="0.25">
      <c r="A1381" t="str">
        <f t="shared" si="21"/>
        <v>12257750</v>
      </c>
      <c r="B1381" t="s">
        <v>383</v>
      </c>
      <c r="C1381" t="s">
        <v>435</v>
      </c>
      <c r="E1381">
        <v>169651</v>
      </c>
      <c r="F1381">
        <v>72279</v>
      </c>
      <c r="G1381">
        <v>9631</v>
      </c>
    </row>
    <row r="1382" spans="1:8" x14ac:dyDescent="0.25">
      <c r="A1382" t="str">
        <f t="shared" si="21"/>
        <v>12257850</v>
      </c>
      <c r="B1382" t="s">
        <v>383</v>
      </c>
      <c r="C1382" t="s">
        <v>436</v>
      </c>
      <c r="F1382">
        <v>226587</v>
      </c>
      <c r="G1382">
        <v>293064</v>
      </c>
      <c r="H1382">
        <v>20439</v>
      </c>
    </row>
    <row r="1383" spans="1:8" x14ac:dyDescent="0.25">
      <c r="A1383" t="str">
        <f t="shared" si="21"/>
        <v>12267650</v>
      </c>
      <c r="B1383" t="s">
        <v>384</v>
      </c>
      <c r="C1383" t="s">
        <v>434</v>
      </c>
      <c r="E1383">
        <v>135105</v>
      </c>
    </row>
    <row r="1384" spans="1:8" x14ac:dyDescent="0.25">
      <c r="A1384" t="str">
        <f t="shared" si="21"/>
        <v>12267700</v>
      </c>
      <c r="B1384" t="s">
        <v>384</v>
      </c>
      <c r="C1384" t="s">
        <v>992</v>
      </c>
      <c r="E1384">
        <v>98107</v>
      </c>
    </row>
    <row r="1385" spans="1:8" x14ac:dyDescent="0.25">
      <c r="A1385" t="str">
        <f t="shared" si="21"/>
        <v>12267720</v>
      </c>
      <c r="B1385" t="s">
        <v>384</v>
      </c>
      <c r="C1385" t="s">
        <v>993</v>
      </c>
      <c r="E1385">
        <v>55000</v>
      </c>
    </row>
    <row r="1386" spans="1:8" x14ac:dyDescent="0.25">
      <c r="A1386" t="str">
        <f t="shared" si="21"/>
        <v>12267750</v>
      </c>
      <c r="B1386" t="s">
        <v>384</v>
      </c>
      <c r="C1386" t="s">
        <v>435</v>
      </c>
      <c r="E1386">
        <v>53552.85</v>
      </c>
      <c r="H1386">
        <v>64892</v>
      </c>
    </row>
    <row r="1387" spans="1:8" x14ac:dyDescent="0.25">
      <c r="A1387" t="str">
        <f t="shared" si="21"/>
        <v>12267850</v>
      </c>
      <c r="B1387" t="s">
        <v>384</v>
      </c>
      <c r="C1387" t="s">
        <v>436</v>
      </c>
      <c r="F1387">
        <v>615701.72</v>
      </c>
      <c r="H1387">
        <v>750444</v>
      </c>
    </row>
    <row r="1388" spans="1:8" x14ac:dyDescent="0.25">
      <c r="A1388" t="str">
        <f t="shared" si="21"/>
        <v>12277650</v>
      </c>
      <c r="B1388" t="s">
        <v>385</v>
      </c>
      <c r="C1388" t="s">
        <v>434</v>
      </c>
      <c r="F1388">
        <v>15313</v>
      </c>
      <c r="G1388">
        <v>16222</v>
      </c>
    </row>
    <row r="1389" spans="1:8" x14ac:dyDescent="0.25">
      <c r="A1389" t="str">
        <f t="shared" si="21"/>
        <v>12277700</v>
      </c>
      <c r="B1389" t="s">
        <v>385</v>
      </c>
      <c r="C1389" t="s">
        <v>992</v>
      </c>
      <c r="E1389">
        <v>61110</v>
      </c>
    </row>
    <row r="1390" spans="1:8" x14ac:dyDescent="0.25">
      <c r="A1390" t="str">
        <f t="shared" si="21"/>
        <v>12277710</v>
      </c>
      <c r="B1390" t="s">
        <v>385</v>
      </c>
      <c r="C1390" t="s">
        <v>994</v>
      </c>
      <c r="E1390">
        <v>15836</v>
      </c>
    </row>
    <row r="1391" spans="1:8" x14ac:dyDescent="0.25">
      <c r="A1391" t="str">
        <f t="shared" si="21"/>
        <v>12277750</v>
      </c>
      <c r="B1391" t="s">
        <v>385</v>
      </c>
      <c r="C1391" t="s">
        <v>435</v>
      </c>
      <c r="G1391">
        <v>87121</v>
      </c>
      <c r="H1391">
        <v>45848</v>
      </c>
    </row>
    <row r="1392" spans="1:8" x14ac:dyDescent="0.25">
      <c r="A1392" t="str">
        <f t="shared" si="21"/>
        <v>12277850</v>
      </c>
      <c r="B1392" t="s">
        <v>385</v>
      </c>
      <c r="C1392" t="s">
        <v>436</v>
      </c>
      <c r="H1392">
        <v>93000</v>
      </c>
    </row>
    <row r="1393" spans="1:8" x14ac:dyDescent="0.25">
      <c r="A1393" t="str">
        <f t="shared" si="21"/>
        <v>12287700</v>
      </c>
      <c r="B1393" t="s">
        <v>386</v>
      </c>
      <c r="C1393" t="s">
        <v>992</v>
      </c>
      <c r="E1393">
        <v>25951</v>
      </c>
    </row>
    <row r="1394" spans="1:8" x14ac:dyDescent="0.25">
      <c r="A1394" t="str">
        <f t="shared" si="21"/>
        <v>12287710</v>
      </c>
      <c r="B1394" t="s">
        <v>386</v>
      </c>
      <c r="C1394" t="s">
        <v>994</v>
      </c>
      <c r="E1394">
        <v>6881</v>
      </c>
    </row>
    <row r="1395" spans="1:8" x14ac:dyDescent="0.25">
      <c r="A1395" t="str">
        <f t="shared" si="21"/>
        <v>12297700</v>
      </c>
      <c r="B1395" t="s">
        <v>387</v>
      </c>
      <c r="C1395" t="s">
        <v>992</v>
      </c>
      <c r="E1395">
        <v>54481.19</v>
      </c>
    </row>
    <row r="1396" spans="1:8" x14ac:dyDescent="0.25">
      <c r="A1396" t="str">
        <f t="shared" si="21"/>
        <v>12307650</v>
      </c>
      <c r="B1396" t="s">
        <v>388</v>
      </c>
      <c r="C1396" t="s">
        <v>434</v>
      </c>
      <c r="D1396">
        <v>30123.88</v>
      </c>
      <c r="E1396">
        <v>91815.81</v>
      </c>
      <c r="F1396">
        <v>155441.83000000002</v>
      </c>
      <c r="G1396">
        <v>9445.6299999999992</v>
      </c>
    </row>
    <row r="1397" spans="1:8" x14ac:dyDescent="0.25">
      <c r="A1397" t="str">
        <f t="shared" si="21"/>
        <v>12307700</v>
      </c>
      <c r="B1397" t="s">
        <v>388</v>
      </c>
      <c r="C1397" t="s">
        <v>992</v>
      </c>
      <c r="E1397">
        <v>84229.35</v>
      </c>
    </row>
    <row r="1398" spans="1:8" x14ac:dyDescent="0.25">
      <c r="A1398" t="str">
        <f t="shared" si="21"/>
        <v>12307710</v>
      </c>
      <c r="B1398" t="s">
        <v>388</v>
      </c>
      <c r="C1398" t="s">
        <v>994</v>
      </c>
      <c r="E1398">
        <v>14000</v>
      </c>
    </row>
    <row r="1399" spans="1:8" x14ac:dyDescent="0.25">
      <c r="A1399" t="str">
        <f t="shared" si="21"/>
        <v>12307750</v>
      </c>
      <c r="B1399" t="s">
        <v>388</v>
      </c>
      <c r="C1399" t="s">
        <v>435</v>
      </c>
      <c r="G1399">
        <v>200706.11</v>
      </c>
      <c r="H1399">
        <v>828505</v>
      </c>
    </row>
    <row r="1400" spans="1:8" x14ac:dyDescent="0.25">
      <c r="A1400" t="str">
        <f t="shared" si="21"/>
        <v>12307850</v>
      </c>
      <c r="B1400" t="s">
        <v>388</v>
      </c>
      <c r="C1400" t="s">
        <v>436</v>
      </c>
      <c r="F1400">
        <v>101587.39</v>
      </c>
      <c r="G1400">
        <v>295965.15999999997</v>
      </c>
      <c r="H1400">
        <v>1812272</v>
      </c>
    </row>
    <row r="1401" spans="1:8" x14ac:dyDescent="0.25">
      <c r="A1401" t="str">
        <f t="shared" si="21"/>
        <v>12317650</v>
      </c>
      <c r="B1401" t="s">
        <v>389</v>
      </c>
      <c r="C1401" t="s">
        <v>434</v>
      </c>
      <c r="E1401">
        <v>10000</v>
      </c>
      <c r="F1401">
        <v>5207</v>
      </c>
    </row>
    <row r="1402" spans="1:8" x14ac:dyDescent="0.25">
      <c r="A1402" t="str">
        <f t="shared" si="21"/>
        <v>12317750</v>
      </c>
      <c r="B1402" t="s">
        <v>389</v>
      </c>
      <c r="C1402" t="s">
        <v>435</v>
      </c>
      <c r="F1402">
        <v>36669</v>
      </c>
      <c r="G1402">
        <v>19991</v>
      </c>
      <c r="H1402">
        <v>22716</v>
      </c>
    </row>
    <row r="1403" spans="1:8" x14ac:dyDescent="0.25">
      <c r="A1403" t="str">
        <f t="shared" si="21"/>
        <v>12317850</v>
      </c>
      <c r="B1403" t="s">
        <v>389</v>
      </c>
      <c r="C1403" t="s">
        <v>436</v>
      </c>
      <c r="G1403">
        <v>32744</v>
      </c>
      <c r="H1403">
        <v>69349</v>
      </c>
    </row>
    <row r="1404" spans="1:8" x14ac:dyDescent="0.25">
      <c r="A1404" t="str">
        <f t="shared" si="21"/>
        <v>12337650</v>
      </c>
      <c r="B1404" t="s">
        <v>390</v>
      </c>
      <c r="C1404" t="s">
        <v>434</v>
      </c>
      <c r="E1404">
        <v>45044</v>
      </c>
    </row>
    <row r="1405" spans="1:8" x14ac:dyDescent="0.25">
      <c r="A1405" t="str">
        <f t="shared" si="21"/>
        <v>12337700</v>
      </c>
      <c r="B1405" t="s">
        <v>390</v>
      </c>
      <c r="C1405" t="s">
        <v>992</v>
      </c>
      <c r="E1405">
        <v>55669</v>
      </c>
    </row>
    <row r="1406" spans="1:8" x14ac:dyDescent="0.25">
      <c r="A1406" t="str">
        <f t="shared" si="21"/>
        <v>12337750</v>
      </c>
      <c r="B1406" t="s">
        <v>390</v>
      </c>
      <c r="C1406" t="s">
        <v>435</v>
      </c>
      <c r="E1406">
        <v>119117.88</v>
      </c>
      <c r="F1406">
        <v>83384</v>
      </c>
      <c r="H1406">
        <v>1595</v>
      </c>
    </row>
    <row r="1407" spans="1:8" x14ac:dyDescent="0.25">
      <c r="A1407" t="str">
        <f t="shared" si="21"/>
        <v>12337850</v>
      </c>
      <c r="B1407" t="s">
        <v>390</v>
      </c>
      <c r="C1407" t="s">
        <v>436</v>
      </c>
      <c r="F1407">
        <v>34210.29</v>
      </c>
      <c r="G1407">
        <v>66967.19</v>
      </c>
      <c r="H1407">
        <v>208858</v>
      </c>
    </row>
    <row r="1408" spans="1:8" x14ac:dyDescent="0.25">
      <c r="A1408" t="str">
        <f t="shared" si="21"/>
        <v>12347700</v>
      </c>
      <c r="B1408" t="s">
        <v>391</v>
      </c>
      <c r="C1408" t="s">
        <v>992</v>
      </c>
      <c r="E1408">
        <v>23439</v>
      </c>
    </row>
    <row r="1409" spans="1:8" x14ac:dyDescent="0.25">
      <c r="A1409" t="str">
        <f t="shared" si="21"/>
        <v>12357650</v>
      </c>
      <c r="B1409" t="s">
        <v>392</v>
      </c>
      <c r="C1409" t="s">
        <v>434</v>
      </c>
      <c r="D1409">
        <v>12197.99</v>
      </c>
      <c r="E1409">
        <v>42423.01</v>
      </c>
      <c r="G1409">
        <v>7293</v>
      </c>
    </row>
    <row r="1410" spans="1:8" x14ac:dyDescent="0.25">
      <c r="A1410" t="str">
        <f t="shared" si="21"/>
        <v>12357700</v>
      </c>
      <c r="B1410" t="s">
        <v>392</v>
      </c>
      <c r="C1410" t="s">
        <v>992</v>
      </c>
      <c r="E1410">
        <v>67230</v>
      </c>
    </row>
    <row r="1411" spans="1:8" x14ac:dyDescent="0.25">
      <c r="A1411" t="str">
        <f t="shared" si="21"/>
        <v>12357720</v>
      </c>
      <c r="B1411" t="s">
        <v>392</v>
      </c>
      <c r="C1411" t="s">
        <v>993</v>
      </c>
      <c r="E1411">
        <v>4998</v>
      </c>
    </row>
    <row r="1412" spans="1:8" x14ac:dyDescent="0.25">
      <c r="A1412" t="str">
        <f t="shared" si="21"/>
        <v>12357750</v>
      </c>
      <c r="B1412" t="s">
        <v>392</v>
      </c>
      <c r="C1412" t="s">
        <v>435</v>
      </c>
      <c r="E1412">
        <v>71147.27</v>
      </c>
      <c r="F1412">
        <v>152487</v>
      </c>
      <c r="G1412">
        <v>4560</v>
      </c>
      <c r="H1412">
        <v>566</v>
      </c>
    </row>
    <row r="1413" spans="1:8" x14ac:dyDescent="0.25">
      <c r="A1413" t="str">
        <f t="shared" si="21"/>
        <v>12357850</v>
      </c>
      <c r="B1413" t="s">
        <v>392</v>
      </c>
      <c r="C1413" t="s">
        <v>436</v>
      </c>
      <c r="F1413">
        <v>138122.19</v>
      </c>
      <c r="G1413">
        <v>30507</v>
      </c>
      <c r="H1413">
        <v>127187</v>
      </c>
    </row>
    <row r="1414" spans="1:8" x14ac:dyDescent="0.25">
      <c r="A1414" t="str">
        <f t="shared" si="21"/>
        <v>12367650</v>
      </c>
      <c r="B1414" t="s">
        <v>393</v>
      </c>
      <c r="C1414" t="s">
        <v>434</v>
      </c>
      <c r="E1414">
        <v>53881</v>
      </c>
      <c r="F1414">
        <v>2241</v>
      </c>
    </row>
    <row r="1415" spans="1:8" x14ac:dyDescent="0.25">
      <c r="A1415" t="str">
        <f t="shared" ref="A1415:A1478" si="22">B1415&amp;C1415</f>
        <v>12367700</v>
      </c>
      <c r="B1415" t="s">
        <v>393</v>
      </c>
      <c r="C1415" t="s">
        <v>992</v>
      </c>
      <c r="E1415">
        <v>94621</v>
      </c>
    </row>
    <row r="1416" spans="1:8" x14ac:dyDescent="0.25">
      <c r="A1416" t="str">
        <f t="shared" si="22"/>
        <v>12367720</v>
      </c>
      <c r="B1416" t="s">
        <v>393</v>
      </c>
      <c r="C1416" t="s">
        <v>993</v>
      </c>
      <c r="E1416">
        <v>30000</v>
      </c>
    </row>
    <row r="1417" spans="1:8" x14ac:dyDescent="0.25">
      <c r="A1417" t="str">
        <f t="shared" si="22"/>
        <v>12367750</v>
      </c>
      <c r="B1417" t="s">
        <v>393</v>
      </c>
      <c r="C1417" t="s">
        <v>435</v>
      </c>
      <c r="F1417">
        <v>124983</v>
      </c>
      <c r="G1417">
        <v>92802</v>
      </c>
      <c r="H1417">
        <v>20112</v>
      </c>
    </row>
    <row r="1418" spans="1:8" x14ac:dyDescent="0.25">
      <c r="A1418" t="str">
        <f t="shared" si="22"/>
        <v>12367850</v>
      </c>
      <c r="B1418" t="s">
        <v>393</v>
      </c>
      <c r="C1418" t="s">
        <v>436</v>
      </c>
      <c r="F1418">
        <v>124129</v>
      </c>
      <c r="G1418">
        <v>356330</v>
      </c>
    </row>
    <row r="1419" spans="1:8" x14ac:dyDescent="0.25">
      <c r="A1419" t="str">
        <f t="shared" si="22"/>
        <v>12377700</v>
      </c>
      <c r="B1419" t="s">
        <v>394</v>
      </c>
      <c r="C1419" t="s">
        <v>992</v>
      </c>
      <c r="E1419">
        <v>26892</v>
      </c>
    </row>
    <row r="1420" spans="1:8" x14ac:dyDescent="0.25">
      <c r="A1420" t="str">
        <f t="shared" si="22"/>
        <v>12377720</v>
      </c>
      <c r="B1420" t="s">
        <v>394</v>
      </c>
      <c r="C1420" t="s">
        <v>993</v>
      </c>
      <c r="E1420">
        <v>32500</v>
      </c>
    </row>
    <row r="1421" spans="1:8" x14ac:dyDescent="0.25">
      <c r="A1421" t="str">
        <f t="shared" si="22"/>
        <v>12397700</v>
      </c>
      <c r="B1421" t="s">
        <v>396</v>
      </c>
      <c r="C1421" t="s">
        <v>992</v>
      </c>
      <c r="E1421">
        <v>168261</v>
      </c>
    </row>
    <row r="1422" spans="1:8" x14ac:dyDescent="0.25">
      <c r="A1422" t="str">
        <f t="shared" si="22"/>
        <v>12407650</v>
      </c>
      <c r="B1422" t="s">
        <v>397</v>
      </c>
      <c r="C1422" t="s">
        <v>434</v>
      </c>
      <c r="D1422">
        <v>5687.8</v>
      </c>
      <c r="E1422">
        <v>311967.2</v>
      </c>
    </row>
    <row r="1423" spans="1:8" x14ac:dyDescent="0.25">
      <c r="A1423" t="str">
        <f t="shared" si="22"/>
        <v>12407700</v>
      </c>
      <c r="B1423" t="s">
        <v>397</v>
      </c>
      <c r="C1423" t="s">
        <v>992</v>
      </c>
      <c r="E1423">
        <v>781862</v>
      </c>
    </row>
    <row r="1424" spans="1:8" x14ac:dyDescent="0.25">
      <c r="A1424" t="str">
        <f t="shared" si="22"/>
        <v>12407710</v>
      </c>
      <c r="B1424" t="s">
        <v>397</v>
      </c>
      <c r="C1424" t="s">
        <v>994</v>
      </c>
      <c r="E1424">
        <v>58858</v>
      </c>
    </row>
    <row r="1425" spans="1:8" x14ac:dyDescent="0.25">
      <c r="A1425" t="str">
        <f t="shared" si="22"/>
        <v>12407750</v>
      </c>
      <c r="B1425" t="s">
        <v>397</v>
      </c>
      <c r="C1425" t="s">
        <v>435</v>
      </c>
      <c r="E1425">
        <v>583839.02</v>
      </c>
      <c r="F1425">
        <v>680423.48</v>
      </c>
    </row>
    <row r="1426" spans="1:8" x14ac:dyDescent="0.25">
      <c r="A1426" t="str">
        <f t="shared" si="22"/>
        <v>12407850</v>
      </c>
      <c r="B1426" t="s">
        <v>397</v>
      </c>
      <c r="C1426" t="s">
        <v>436</v>
      </c>
      <c r="F1426">
        <v>854825.92</v>
      </c>
      <c r="G1426">
        <v>1191776.44</v>
      </c>
      <c r="H1426">
        <v>748292.84</v>
      </c>
    </row>
    <row r="1427" spans="1:8" x14ac:dyDescent="0.25">
      <c r="A1427" t="str">
        <f t="shared" si="22"/>
        <v>12417650</v>
      </c>
      <c r="B1427" t="s">
        <v>398</v>
      </c>
      <c r="C1427" t="s">
        <v>434</v>
      </c>
      <c r="E1427">
        <v>314988</v>
      </c>
    </row>
    <row r="1428" spans="1:8" x14ac:dyDescent="0.25">
      <c r="A1428" t="str">
        <f t="shared" si="22"/>
        <v>12417700</v>
      </c>
      <c r="B1428" t="s">
        <v>398</v>
      </c>
      <c r="C1428" t="s">
        <v>992</v>
      </c>
      <c r="E1428">
        <v>722101</v>
      </c>
    </row>
    <row r="1429" spans="1:8" x14ac:dyDescent="0.25">
      <c r="A1429" t="str">
        <f t="shared" si="22"/>
        <v>12417710</v>
      </c>
      <c r="B1429" t="s">
        <v>398</v>
      </c>
      <c r="C1429" t="s">
        <v>994</v>
      </c>
      <c r="E1429">
        <v>23744</v>
      </c>
    </row>
    <row r="1430" spans="1:8" x14ac:dyDescent="0.25">
      <c r="A1430" t="str">
        <f t="shared" si="22"/>
        <v>12417750</v>
      </c>
      <c r="B1430" t="s">
        <v>398</v>
      </c>
      <c r="C1430" t="s">
        <v>435</v>
      </c>
      <c r="F1430">
        <v>561499</v>
      </c>
      <c r="G1430">
        <v>823984</v>
      </c>
    </row>
    <row r="1431" spans="1:8" x14ac:dyDescent="0.25">
      <c r="A1431" t="str">
        <f t="shared" si="22"/>
        <v>12417850</v>
      </c>
      <c r="B1431" t="s">
        <v>398</v>
      </c>
      <c r="C1431" t="s">
        <v>436</v>
      </c>
      <c r="F1431">
        <v>1564472</v>
      </c>
      <c r="G1431">
        <v>724031</v>
      </c>
      <c r="H1431">
        <v>791777</v>
      </c>
    </row>
    <row r="1432" spans="1:8" x14ac:dyDescent="0.25">
      <c r="A1432" t="str">
        <f t="shared" si="22"/>
        <v>96897650</v>
      </c>
      <c r="B1432" t="s">
        <v>399</v>
      </c>
      <c r="C1432" t="s">
        <v>434</v>
      </c>
      <c r="E1432">
        <v>77360</v>
      </c>
      <c r="F1432">
        <v>904.8</v>
      </c>
    </row>
    <row r="1433" spans="1:8" x14ac:dyDescent="0.25">
      <c r="A1433" t="str">
        <f t="shared" si="22"/>
        <v>96897750</v>
      </c>
      <c r="B1433" t="s">
        <v>399</v>
      </c>
      <c r="C1433" t="s">
        <v>435</v>
      </c>
      <c r="F1433">
        <v>5713.5</v>
      </c>
      <c r="H1433">
        <v>19818</v>
      </c>
    </row>
    <row r="1434" spans="1:8" x14ac:dyDescent="0.25">
      <c r="A1434" t="str">
        <f t="shared" si="22"/>
        <v>96907650</v>
      </c>
      <c r="B1434" t="s">
        <v>400</v>
      </c>
      <c r="C1434" t="s">
        <v>434</v>
      </c>
      <c r="F1434">
        <v>34453.07</v>
      </c>
      <c r="G1434">
        <v>19548.93</v>
      </c>
    </row>
    <row r="1435" spans="1:8" x14ac:dyDescent="0.25">
      <c r="A1435" t="str">
        <f t="shared" si="22"/>
        <v>96907700</v>
      </c>
      <c r="B1435" t="s">
        <v>400</v>
      </c>
      <c r="C1435" t="s">
        <v>992</v>
      </c>
      <c r="E1435">
        <v>11628</v>
      </c>
    </row>
    <row r="1436" spans="1:8" x14ac:dyDescent="0.25">
      <c r="A1436" t="str">
        <f t="shared" si="22"/>
        <v>96907750</v>
      </c>
      <c r="B1436" t="s">
        <v>400</v>
      </c>
      <c r="C1436" t="s">
        <v>435</v>
      </c>
      <c r="G1436">
        <v>13370</v>
      </c>
    </row>
    <row r="1437" spans="1:8" x14ac:dyDescent="0.25">
      <c r="A1437" t="str">
        <f t="shared" si="22"/>
        <v>96917650</v>
      </c>
      <c r="B1437" t="s">
        <v>401</v>
      </c>
      <c r="C1437" t="s">
        <v>434</v>
      </c>
      <c r="E1437">
        <v>30162</v>
      </c>
      <c r="F1437">
        <v>29990</v>
      </c>
    </row>
    <row r="1438" spans="1:8" x14ac:dyDescent="0.25">
      <c r="A1438" t="str">
        <f t="shared" si="22"/>
        <v>96917700</v>
      </c>
      <c r="B1438" t="s">
        <v>401</v>
      </c>
      <c r="C1438" t="s">
        <v>992</v>
      </c>
      <c r="E1438">
        <v>6252</v>
      </c>
    </row>
    <row r="1439" spans="1:8" x14ac:dyDescent="0.25">
      <c r="A1439" t="str">
        <f t="shared" si="22"/>
        <v>96917750</v>
      </c>
      <c r="B1439" t="s">
        <v>401</v>
      </c>
      <c r="C1439" t="s">
        <v>435</v>
      </c>
      <c r="G1439">
        <v>17837</v>
      </c>
    </row>
    <row r="1440" spans="1:8" x14ac:dyDescent="0.25">
      <c r="A1440" t="str">
        <f t="shared" si="22"/>
        <v>96927650</v>
      </c>
      <c r="B1440" t="s">
        <v>402</v>
      </c>
      <c r="C1440" t="s">
        <v>434</v>
      </c>
      <c r="E1440">
        <v>27365</v>
      </c>
    </row>
    <row r="1441" spans="1:8" x14ac:dyDescent="0.25">
      <c r="A1441" t="str">
        <f t="shared" si="22"/>
        <v>96927750</v>
      </c>
      <c r="B1441" t="s">
        <v>402</v>
      </c>
      <c r="C1441" t="s">
        <v>435</v>
      </c>
      <c r="G1441">
        <v>9085</v>
      </c>
    </row>
    <row r="1442" spans="1:8" x14ac:dyDescent="0.25">
      <c r="A1442" t="str">
        <f t="shared" si="22"/>
        <v>96937650</v>
      </c>
      <c r="B1442" t="s">
        <v>403</v>
      </c>
      <c r="C1442" t="s">
        <v>434</v>
      </c>
      <c r="D1442">
        <v>3756</v>
      </c>
      <c r="E1442">
        <v>2090.4699999999998</v>
      </c>
      <c r="F1442">
        <v>10142.530000000001</v>
      </c>
    </row>
    <row r="1443" spans="1:8" x14ac:dyDescent="0.25">
      <c r="A1443" t="str">
        <f t="shared" si="22"/>
        <v>96937750</v>
      </c>
      <c r="B1443" t="s">
        <v>403</v>
      </c>
      <c r="C1443" t="s">
        <v>435</v>
      </c>
      <c r="G1443">
        <v>4931</v>
      </c>
    </row>
    <row r="1444" spans="1:8" x14ac:dyDescent="0.25">
      <c r="A1444" t="str">
        <f t="shared" si="22"/>
        <v>96947650</v>
      </c>
      <c r="B1444" t="s">
        <v>404</v>
      </c>
      <c r="C1444" t="s">
        <v>434</v>
      </c>
      <c r="E1444">
        <v>37026</v>
      </c>
      <c r="F1444">
        <v>23440</v>
      </c>
      <c r="G1444">
        <v>2211</v>
      </c>
    </row>
    <row r="1445" spans="1:8" x14ac:dyDescent="0.25">
      <c r="A1445" t="str">
        <f t="shared" si="22"/>
        <v>96947700</v>
      </c>
      <c r="B1445" t="s">
        <v>404</v>
      </c>
      <c r="C1445" t="s">
        <v>992</v>
      </c>
      <c r="E1445">
        <v>12924</v>
      </c>
    </row>
    <row r="1446" spans="1:8" x14ac:dyDescent="0.25">
      <c r="A1446" t="str">
        <f t="shared" si="22"/>
        <v>96947750</v>
      </c>
      <c r="B1446" t="s">
        <v>404</v>
      </c>
      <c r="C1446" t="s">
        <v>435</v>
      </c>
      <c r="F1446">
        <v>9726</v>
      </c>
    </row>
    <row r="1447" spans="1:8" x14ac:dyDescent="0.25">
      <c r="A1447" t="str">
        <f t="shared" si="22"/>
        <v>96957650</v>
      </c>
      <c r="B1447" t="s">
        <v>405</v>
      </c>
      <c r="C1447" t="s">
        <v>434</v>
      </c>
      <c r="E1447">
        <v>57962</v>
      </c>
    </row>
    <row r="1448" spans="1:8" x14ac:dyDescent="0.25">
      <c r="A1448" t="str">
        <f t="shared" si="22"/>
        <v>96957700</v>
      </c>
      <c r="B1448" t="s">
        <v>405</v>
      </c>
      <c r="C1448" t="s">
        <v>992</v>
      </c>
      <c r="E1448">
        <v>32478</v>
      </c>
    </row>
    <row r="1449" spans="1:8" x14ac:dyDescent="0.25">
      <c r="A1449" t="str">
        <f t="shared" si="22"/>
        <v>96957750</v>
      </c>
      <c r="B1449" t="s">
        <v>405</v>
      </c>
      <c r="C1449" t="s">
        <v>435</v>
      </c>
      <c r="F1449">
        <v>174</v>
      </c>
      <c r="G1449">
        <v>16137</v>
      </c>
    </row>
    <row r="1450" spans="1:8" x14ac:dyDescent="0.25">
      <c r="A1450" t="str">
        <f t="shared" si="22"/>
        <v>96967650</v>
      </c>
      <c r="B1450" t="s">
        <v>406</v>
      </c>
      <c r="C1450" t="s">
        <v>434</v>
      </c>
      <c r="E1450">
        <v>38358</v>
      </c>
      <c r="F1450">
        <v>11148</v>
      </c>
    </row>
    <row r="1451" spans="1:8" x14ac:dyDescent="0.25">
      <c r="A1451" t="str">
        <f t="shared" si="22"/>
        <v>96967700</v>
      </c>
      <c r="B1451" t="s">
        <v>406</v>
      </c>
      <c r="C1451" t="s">
        <v>992</v>
      </c>
      <c r="E1451">
        <v>30450</v>
      </c>
    </row>
    <row r="1452" spans="1:8" x14ac:dyDescent="0.25">
      <c r="A1452" t="str">
        <f t="shared" si="22"/>
        <v>96967750</v>
      </c>
      <c r="B1452" t="s">
        <v>406</v>
      </c>
      <c r="C1452" t="s">
        <v>435</v>
      </c>
      <c r="F1452">
        <v>11373</v>
      </c>
      <c r="G1452">
        <v>3115</v>
      </c>
    </row>
    <row r="1453" spans="1:8" x14ac:dyDescent="0.25">
      <c r="A1453" t="str">
        <f t="shared" si="22"/>
        <v>96977650</v>
      </c>
      <c r="B1453" t="s">
        <v>407</v>
      </c>
      <c r="C1453" t="s">
        <v>434</v>
      </c>
      <c r="E1453">
        <v>50284</v>
      </c>
      <c r="F1453">
        <v>32385</v>
      </c>
    </row>
    <row r="1454" spans="1:8" x14ac:dyDescent="0.25">
      <c r="A1454" t="str">
        <f t="shared" si="22"/>
        <v>96977700</v>
      </c>
      <c r="B1454" t="s">
        <v>407</v>
      </c>
      <c r="C1454" t="s">
        <v>992</v>
      </c>
      <c r="E1454">
        <v>25592</v>
      </c>
    </row>
    <row r="1455" spans="1:8" x14ac:dyDescent="0.25">
      <c r="A1455" t="str">
        <f t="shared" si="22"/>
        <v>96977750</v>
      </c>
      <c r="B1455" t="s">
        <v>407</v>
      </c>
      <c r="C1455" t="s">
        <v>435</v>
      </c>
      <c r="H1455">
        <v>22260</v>
      </c>
    </row>
    <row r="1456" spans="1:8" x14ac:dyDescent="0.25">
      <c r="A1456" t="str">
        <f t="shared" si="22"/>
        <v>96987650</v>
      </c>
      <c r="B1456" t="s">
        <v>408</v>
      </c>
      <c r="C1456" t="s">
        <v>434</v>
      </c>
      <c r="E1456">
        <v>65280</v>
      </c>
    </row>
    <row r="1457" spans="1:8" x14ac:dyDescent="0.25">
      <c r="A1457" t="str">
        <f t="shared" si="22"/>
        <v>96987750</v>
      </c>
      <c r="B1457" t="s">
        <v>408</v>
      </c>
      <c r="C1457" t="s">
        <v>435</v>
      </c>
      <c r="F1457">
        <v>17733</v>
      </c>
    </row>
    <row r="1458" spans="1:8" x14ac:dyDescent="0.25">
      <c r="A1458" t="str">
        <f t="shared" si="22"/>
        <v>96997650</v>
      </c>
      <c r="B1458" t="s">
        <v>409</v>
      </c>
      <c r="C1458" t="s">
        <v>434</v>
      </c>
      <c r="E1458">
        <v>406</v>
      </c>
      <c r="F1458">
        <v>28734</v>
      </c>
    </row>
    <row r="1459" spans="1:8" x14ac:dyDescent="0.25">
      <c r="A1459" t="str">
        <f t="shared" si="22"/>
        <v>96997750</v>
      </c>
      <c r="B1459" t="s">
        <v>409</v>
      </c>
      <c r="C1459" t="s">
        <v>435</v>
      </c>
      <c r="F1459">
        <v>8396</v>
      </c>
    </row>
    <row r="1460" spans="1:8" x14ac:dyDescent="0.25">
      <c r="A1460" t="str">
        <f t="shared" si="22"/>
        <v>97007650</v>
      </c>
      <c r="B1460" t="s">
        <v>410</v>
      </c>
      <c r="C1460" t="s">
        <v>434</v>
      </c>
      <c r="E1460">
        <v>2855</v>
      </c>
      <c r="F1460">
        <v>8959</v>
      </c>
      <c r="G1460">
        <v>3574</v>
      </c>
    </row>
    <row r="1461" spans="1:8" x14ac:dyDescent="0.25">
      <c r="A1461" t="str">
        <f t="shared" si="22"/>
        <v>97007700</v>
      </c>
      <c r="B1461" t="s">
        <v>410</v>
      </c>
      <c r="C1461" t="s">
        <v>992</v>
      </c>
      <c r="E1461">
        <v>3862</v>
      </c>
    </row>
    <row r="1462" spans="1:8" x14ac:dyDescent="0.25">
      <c r="A1462" t="str">
        <f t="shared" si="22"/>
        <v>97007750</v>
      </c>
      <c r="B1462" t="s">
        <v>410</v>
      </c>
      <c r="C1462" t="s">
        <v>435</v>
      </c>
      <c r="G1462">
        <v>3116</v>
      </c>
    </row>
    <row r="1463" spans="1:8" x14ac:dyDescent="0.25">
      <c r="A1463" t="str">
        <f t="shared" si="22"/>
        <v>97017650</v>
      </c>
      <c r="B1463" t="s">
        <v>411</v>
      </c>
      <c r="C1463" t="s">
        <v>434</v>
      </c>
      <c r="E1463">
        <v>21497</v>
      </c>
      <c r="F1463">
        <v>1945</v>
      </c>
    </row>
    <row r="1464" spans="1:8" x14ac:dyDescent="0.25">
      <c r="A1464" t="str">
        <f t="shared" si="22"/>
        <v>97017750</v>
      </c>
      <c r="B1464" t="s">
        <v>411</v>
      </c>
      <c r="C1464" t="s">
        <v>435</v>
      </c>
      <c r="F1464">
        <v>5851</v>
      </c>
      <c r="G1464">
        <v>2386</v>
      </c>
    </row>
    <row r="1465" spans="1:8" x14ac:dyDescent="0.25">
      <c r="A1465" t="str">
        <f t="shared" si="22"/>
        <v>97027650</v>
      </c>
      <c r="B1465" t="s">
        <v>412</v>
      </c>
      <c r="C1465" t="s">
        <v>434</v>
      </c>
      <c r="E1465">
        <v>19693</v>
      </c>
      <c r="F1465">
        <v>1502</v>
      </c>
    </row>
    <row r="1466" spans="1:8" x14ac:dyDescent="0.25">
      <c r="A1466" t="str">
        <f t="shared" si="22"/>
        <v>97027700</v>
      </c>
      <c r="B1466" t="s">
        <v>412</v>
      </c>
      <c r="C1466" t="s">
        <v>992</v>
      </c>
      <c r="E1466">
        <v>6550</v>
      </c>
    </row>
    <row r="1467" spans="1:8" x14ac:dyDescent="0.25">
      <c r="A1467" t="str">
        <f t="shared" si="22"/>
        <v>97027750</v>
      </c>
      <c r="B1467" t="s">
        <v>412</v>
      </c>
      <c r="C1467" t="s">
        <v>435</v>
      </c>
      <c r="F1467">
        <v>9200</v>
      </c>
      <c r="G1467">
        <v>5169</v>
      </c>
    </row>
    <row r="1468" spans="1:8" x14ac:dyDescent="0.25">
      <c r="A1468" t="str">
        <f t="shared" si="22"/>
        <v>97037650</v>
      </c>
      <c r="B1468" t="s">
        <v>413</v>
      </c>
      <c r="C1468" t="s">
        <v>434</v>
      </c>
      <c r="E1468">
        <v>24139</v>
      </c>
      <c r="F1468">
        <v>20511</v>
      </c>
      <c r="G1468">
        <v>12603</v>
      </c>
    </row>
    <row r="1469" spans="1:8" x14ac:dyDescent="0.25">
      <c r="A1469" t="str">
        <f t="shared" si="22"/>
        <v>97037700</v>
      </c>
      <c r="B1469" t="s">
        <v>413</v>
      </c>
      <c r="C1469" t="s">
        <v>992</v>
      </c>
      <c r="E1469">
        <v>17124</v>
      </c>
    </row>
    <row r="1470" spans="1:8" x14ac:dyDescent="0.25">
      <c r="A1470" t="str">
        <f t="shared" si="22"/>
        <v>97037750</v>
      </c>
      <c r="B1470" t="s">
        <v>413</v>
      </c>
      <c r="C1470" t="s">
        <v>435</v>
      </c>
      <c r="H1470">
        <v>16672</v>
      </c>
    </row>
    <row r="1471" spans="1:8" x14ac:dyDescent="0.25">
      <c r="A1471" t="str">
        <f t="shared" si="22"/>
        <v>97047650</v>
      </c>
      <c r="B1471" t="s">
        <v>414</v>
      </c>
      <c r="C1471" t="s">
        <v>434</v>
      </c>
      <c r="E1471">
        <v>39353</v>
      </c>
    </row>
    <row r="1472" spans="1:8" x14ac:dyDescent="0.25">
      <c r="A1472" t="str">
        <f t="shared" si="22"/>
        <v>97047750</v>
      </c>
      <c r="B1472" t="s">
        <v>414</v>
      </c>
      <c r="C1472" t="s">
        <v>435</v>
      </c>
      <c r="F1472">
        <v>10963</v>
      </c>
    </row>
    <row r="1473" spans="1:8" x14ac:dyDescent="0.25">
      <c r="A1473" t="str">
        <f t="shared" si="22"/>
        <v>97057650</v>
      </c>
      <c r="B1473" t="s">
        <v>415</v>
      </c>
      <c r="C1473" t="s">
        <v>434</v>
      </c>
      <c r="E1473">
        <v>4772</v>
      </c>
      <c r="F1473">
        <v>2367</v>
      </c>
    </row>
    <row r="1474" spans="1:8" x14ac:dyDescent="0.25">
      <c r="A1474" t="str">
        <f t="shared" si="22"/>
        <v>97077650</v>
      </c>
      <c r="B1474" t="s">
        <v>416</v>
      </c>
      <c r="C1474" t="s">
        <v>434</v>
      </c>
      <c r="E1474">
        <v>93262</v>
      </c>
      <c r="F1474">
        <v>19731</v>
      </c>
    </row>
    <row r="1475" spans="1:8" x14ac:dyDescent="0.25">
      <c r="A1475" t="str">
        <f t="shared" si="22"/>
        <v>97077700</v>
      </c>
      <c r="B1475" t="s">
        <v>416</v>
      </c>
      <c r="C1475" t="s">
        <v>992</v>
      </c>
      <c r="E1475">
        <v>47056</v>
      </c>
    </row>
    <row r="1476" spans="1:8" x14ac:dyDescent="0.25">
      <c r="A1476" t="str">
        <f t="shared" si="22"/>
        <v>97077750</v>
      </c>
      <c r="B1476" t="s">
        <v>416</v>
      </c>
      <c r="C1476" t="s">
        <v>435</v>
      </c>
      <c r="F1476">
        <v>19913</v>
      </c>
    </row>
    <row r="1477" spans="1:8" x14ac:dyDescent="0.25">
      <c r="A1477" t="str">
        <f t="shared" si="22"/>
        <v>97557650</v>
      </c>
      <c r="B1477" t="s">
        <v>417</v>
      </c>
      <c r="C1477" t="s">
        <v>434</v>
      </c>
      <c r="E1477">
        <v>47469.3</v>
      </c>
      <c r="F1477">
        <v>21931.7</v>
      </c>
    </row>
    <row r="1478" spans="1:8" x14ac:dyDescent="0.25">
      <c r="A1478" t="str">
        <f t="shared" si="22"/>
        <v>97557750</v>
      </c>
      <c r="B1478" t="s">
        <v>417</v>
      </c>
      <c r="C1478" t="s">
        <v>435</v>
      </c>
      <c r="H1478">
        <v>20564</v>
      </c>
    </row>
    <row r="1479" spans="1:8" x14ac:dyDescent="0.25">
      <c r="A1479" t="str">
        <f t="shared" ref="A1479:A1481" si="23">B1479&amp;C1479</f>
        <v>98017650</v>
      </c>
      <c r="B1479" t="s">
        <v>991</v>
      </c>
      <c r="C1479" t="s">
        <v>434</v>
      </c>
      <c r="G1479">
        <v>21016</v>
      </c>
    </row>
    <row r="1480" spans="1:8" x14ac:dyDescent="0.25">
      <c r="A1480" t="str">
        <f t="shared" si="23"/>
        <v>98017750</v>
      </c>
      <c r="B1480" t="s">
        <v>991</v>
      </c>
      <c r="C1480" t="s">
        <v>435</v>
      </c>
      <c r="H1480">
        <v>6431</v>
      </c>
    </row>
    <row r="1481" spans="1:8" x14ac:dyDescent="0.25">
      <c r="A1481" t="str">
        <f t="shared" si="23"/>
        <v>98717650</v>
      </c>
      <c r="B1481" t="s">
        <v>418</v>
      </c>
      <c r="C1481" t="s">
        <v>434</v>
      </c>
      <c r="E1481">
        <v>3628.24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7410-A1AF-49CA-9489-2E5A4ED06B60}">
  <dimension ref="A1:D401"/>
  <sheetViews>
    <sheetView workbookViewId="0">
      <selection activeCell="E215" sqref="E215"/>
    </sheetView>
  </sheetViews>
  <sheetFormatPr defaultRowHeight="15" x14ac:dyDescent="0.25"/>
  <cols>
    <col min="1" max="1" width="5" bestFit="1" customWidth="1"/>
    <col min="2" max="2" width="3.5703125" bestFit="1" customWidth="1"/>
    <col min="3" max="3" width="13.5703125" bestFit="1" customWidth="1"/>
    <col min="4" max="4" width="26.7109375" bestFit="1" customWidth="1"/>
  </cols>
  <sheetData>
    <row r="1" spans="1:4" x14ac:dyDescent="0.25">
      <c r="A1" t="s">
        <v>432</v>
      </c>
      <c r="B1" t="s">
        <v>437</v>
      </c>
      <c r="C1" t="s">
        <v>438</v>
      </c>
      <c r="D1" t="s">
        <v>439</v>
      </c>
    </row>
    <row r="3" spans="1:4" x14ac:dyDescent="0.25">
      <c r="A3" t="s">
        <v>0</v>
      </c>
      <c r="B3" t="s">
        <v>440</v>
      </c>
      <c r="C3" t="s">
        <v>441</v>
      </c>
      <c r="D3" t="s">
        <v>442</v>
      </c>
    </row>
    <row r="4" spans="1:4" x14ac:dyDescent="0.25">
      <c r="A4" t="s">
        <v>1</v>
      </c>
      <c r="B4" t="s">
        <v>440</v>
      </c>
      <c r="C4" t="s">
        <v>441</v>
      </c>
      <c r="D4" t="s">
        <v>443</v>
      </c>
    </row>
    <row r="5" spans="1:4" x14ac:dyDescent="0.25">
      <c r="A5" t="s">
        <v>2</v>
      </c>
      <c r="B5" t="s">
        <v>440</v>
      </c>
      <c r="C5" t="s">
        <v>441</v>
      </c>
      <c r="D5" t="s">
        <v>444</v>
      </c>
    </row>
    <row r="6" spans="1:4" x14ac:dyDescent="0.25">
      <c r="A6" t="s">
        <v>3</v>
      </c>
      <c r="B6" t="s">
        <v>440</v>
      </c>
      <c r="C6" t="s">
        <v>441</v>
      </c>
      <c r="D6" t="s">
        <v>445</v>
      </c>
    </row>
    <row r="7" spans="1:4" x14ac:dyDescent="0.25">
      <c r="A7" t="s">
        <v>4</v>
      </c>
      <c r="B7" t="s">
        <v>440</v>
      </c>
      <c r="C7" t="s">
        <v>441</v>
      </c>
      <c r="D7" t="s">
        <v>446</v>
      </c>
    </row>
    <row r="8" spans="1:4" x14ac:dyDescent="0.25">
      <c r="A8" t="s">
        <v>5</v>
      </c>
      <c r="B8" t="s">
        <v>440</v>
      </c>
      <c r="C8" t="s">
        <v>441</v>
      </c>
      <c r="D8" t="s">
        <v>447</v>
      </c>
    </row>
    <row r="9" spans="1:4" x14ac:dyDescent="0.25">
      <c r="A9" t="s">
        <v>6</v>
      </c>
      <c r="B9" t="s">
        <v>440</v>
      </c>
      <c r="C9" t="s">
        <v>441</v>
      </c>
      <c r="D9" t="s">
        <v>448</v>
      </c>
    </row>
    <row r="10" spans="1:4" x14ac:dyDescent="0.25">
      <c r="A10" t="s">
        <v>7</v>
      </c>
      <c r="B10" t="s">
        <v>440</v>
      </c>
      <c r="C10" t="s">
        <v>441</v>
      </c>
      <c r="D10" t="s">
        <v>449</v>
      </c>
    </row>
    <row r="11" spans="1:4" x14ac:dyDescent="0.25">
      <c r="A11" t="s">
        <v>8</v>
      </c>
      <c r="B11" t="s">
        <v>440</v>
      </c>
      <c r="C11" t="s">
        <v>441</v>
      </c>
      <c r="D11" t="s">
        <v>450</v>
      </c>
    </row>
    <row r="12" spans="1:4" x14ac:dyDescent="0.25">
      <c r="A12" t="s">
        <v>9</v>
      </c>
      <c r="B12" t="s">
        <v>451</v>
      </c>
      <c r="C12" t="s">
        <v>452</v>
      </c>
      <c r="D12" t="s">
        <v>453</v>
      </c>
    </row>
    <row r="13" spans="1:4" x14ac:dyDescent="0.25">
      <c r="A13" t="s">
        <v>10</v>
      </c>
      <c r="B13" t="s">
        <v>451</v>
      </c>
      <c r="C13" t="s">
        <v>452</v>
      </c>
      <c r="D13" t="s">
        <v>454</v>
      </c>
    </row>
    <row r="14" spans="1:4" x14ac:dyDescent="0.25">
      <c r="A14" t="s">
        <v>11</v>
      </c>
      <c r="B14" t="s">
        <v>451</v>
      </c>
      <c r="C14" t="s">
        <v>452</v>
      </c>
      <c r="D14" t="s">
        <v>455</v>
      </c>
    </row>
    <row r="15" spans="1:4" x14ac:dyDescent="0.25">
      <c r="A15" t="s">
        <v>12</v>
      </c>
      <c r="B15" t="s">
        <v>451</v>
      </c>
      <c r="C15" t="s">
        <v>452</v>
      </c>
      <c r="D15" t="s">
        <v>456</v>
      </c>
    </row>
    <row r="16" spans="1:4" x14ac:dyDescent="0.25">
      <c r="A16" t="s">
        <v>13</v>
      </c>
      <c r="B16" t="s">
        <v>451</v>
      </c>
      <c r="C16" t="s">
        <v>452</v>
      </c>
      <c r="D16" t="s">
        <v>457</v>
      </c>
    </row>
    <row r="17" spans="1:4" x14ac:dyDescent="0.25">
      <c r="A17" t="s">
        <v>14</v>
      </c>
      <c r="B17" t="s">
        <v>458</v>
      </c>
      <c r="C17" t="s">
        <v>459</v>
      </c>
      <c r="D17" t="s">
        <v>460</v>
      </c>
    </row>
    <row r="18" spans="1:4" x14ac:dyDescent="0.25">
      <c r="A18" t="s">
        <v>15</v>
      </c>
      <c r="B18" t="s">
        <v>458</v>
      </c>
      <c r="C18" t="s">
        <v>459</v>
      </c>
      <c r="D18" t="s">
        <v>461</v>
      </c>
    </row>
    <row r="19" spans="1:4" x14ac:dyDescent="0.25">
      <c r="A19" t="s">
        <v>16</v>
      </c>
      <c r="B19" t="s">
        <v>458</v>
      </c>
      <c r="C19" t="s">
        <v>459</v>
      </c>
      <c r="D19" t="s">
        <v>462</v>
      </c>
    </row>
    <row r="20" spans="1:4" x14ac:dyDescent="0.25">
      <c r="A20" t="s">
        <v>17</v>
      </c>
      <c r="B20" t="s">
        <v>458</v>
      </c>
      <c r="C20" t="s">
        <v>459</v>
      </c>
      <c r="D20" t="s">
        <v>463</v>
      </c>
    </row>
    <row r="21" spans="1:4" x14ac:dyDescent="0.25">
      <c r="A21" t="s">
        <v>18</v>
      </c>
      <c r="B21" t="s">
        <v>458</v>
      </c>
      <c r="C21" t="s">
        <v>459</v>
      </c>
      <c r="D21" t="s">
        <v>464</v>
      </c>
    </row>
    <row r="22" spans="1:4" x14ac:dyDescent="0.25">
      <c r="A22" t="s">
        <v>19</v>
      </c>
      <c r="B22" t="s">
        <v>458</v>
      </c>
      <c r="C22" t="s">
        <v>459</v>
      </c>
      <c r="D22" t="s">
        <v>465</v>
      </c>
    </row>
    <row r="23" spans="1:4" x14ac:dyDescent="0.25">
      <c r="A23" t="s">
        <v>20</v>
      </c>
      <c r="B23" t="s">
        <v>458</v>
      </c>
      <c r="C23" t="s">
        <v>459</v>
      </c>
      <c r="D23" t="s">
        <v>466</v>
      </c>
    </row>
    <row r="24" spans="1:4" x14ac:dyDescent="0.25">
      <c r="A24" t="s">
        <v>21</v>
      </c>
      <c r="B24" t="s">
        <v>458</v>
      </c>
      <c r="C24" t="s">
        <v>459</v>
      </c>
      <c r="D24" t="s">
        <v>467</v>
      </c>
    </row>
    <row r="25" spans="1:4" x14ac:dyDescent="0.25">
      <c r="A25" t="s">
        <v>22</v>
      </c>
      <c r="B25" t="s">
        <v>458</v>
      </c>
      <c r="C25" t="s">
        <v>459</v>
      </c>
      <c r="D25" t="s">
        <v>468</v>
      </c>
    </row>
    <row r="26" spans="1:4" x14ac:dyDescent="0.25">
      <c r="A26" t="s">
        <v>23</v>
      </c>
      <c r="B26" t="s">
        <v>469</v>
      </c>
      <c r="C26" t="s">
        <v>470</v>
      </c>
      <c r="D26" t="s">
        <v>471</v>
      </c>
    </row>
    <row r="27" spans="1:4" x14ac:dyDescent="0.25">
      <c r="A27" t="s">
        <v>24</v>
      </c>
      <c r="B27" t="s">
        <v>472</v>
      </c>
      <c r="C27" t="s">
        <v>473</v>
      </c>
      <c r="D27" t="s">
        <v>474</v>
      </c>
    </row>
    <row r="28" spans="1:4" x14ac:dyDescent="0.25">
      <c r="A28" t="s">
        <v>25</v>
      </c>
      <c r="B28" t="s">
        <v>472</v>
      </c>
      <c r="C28" t="s">
        <v>473</v>
      </c>
      <c r="D28" t="s">
        <v>475</v>
      </c>
    </row>
    <row r="29" spans="1:4" x14ac:dyDescent="0.25">
      <c r="A29" t="s">
        <v>26</v>
      </c>
      <c r="B29" t="s">
        <v>472</v>
      </c>
      <c r="C29" t="s">
        <v>473</v>
      </c>
      <c r="D29" t="s">
        <v>476</v>
      </c>
    </row>
    <row r="30" spans="1:4" x14ac:dyDescent="0.25">
      <c r="A30" t="s">
        <v>27</v>
      </c>
      <c r="B30" t="s">
        <v>472</v>
      </c>
      <c r="C30" t="s">
        <v>473</v>
      </c>
      <c r="D30" t="s">
        <v>477</v>
      </c>
    </row>
    <row r="31" spans="1:4" x14ac:dyDescent="0.25">
      <c r="A31" t="s">
        <v>28</v>
      </c>
      <c r="B31" t="s">
        <v>472</v>
      </c>
      <c r="C31" t="s">
        <v>473</v>
      </c>
      <c r="D31" t="s">
        <v>478</v>
      </c>
    </row>
    <row r="32" spans="1:4" x14ac:dyDescent="0.25">
      <c r="A32" t="s">
        <v>29</v>
      </c>
      <c r="B32" t="s">
        <v>472</v>
      </c>
      <c r="C32" t="s">
        <v>473</v>
      </c>
      <c r="D32" t="s">
        <v>479</v>
      </c>
    </row>
    <row r="33" spans="1:4" x14ac:dyDescent="0.25">
      <c r="A33" t="s">
        <v>30</v>
      </c>
      <c r="B33" t="s">
        <v>472</v>
      </c>
      <c r="C33" t="s">
        <v>473</v>
      </c>
      <c r="D33" t="s">
        <v>480</v>
      </c>
    </row>
    <row r="34" spans="1:4" x14ac:dyDescent="0.25">
      <c r="A34" t="s">
        <v>31</v>
      </c>
      <c r="B34" t="s">
        <v>472</v>
      </c>
      <c r="C34" t="s">
        <v>473</v>
      </c>
      <c r="D34" t="s">
        <v>481</v>
      </c>
    </row>
    <row r="35" spans="1:4" x14ac:dyDescent="0.25">
      <c r="A35" t="s">
        <v>32</v>
      </c>
      <c r="B35" t="s">
        <v>482</v>
      </c>
      <c r="C35" t="s">
        <v>483</v>
      </c>
      <c r="D35" t="s">
        <v>484</v>
      </c>
    </row>
    <row r="36" spans="1:4" x14ac:dyDescent="0.25">
      <c r="A36" t="s">
        <v>33</v>
      </c>
      <c r="B36" t="s">
        <v>482</v>
      </c>
      <c r="C36" t="s">
        <v>483</v>
      </c>
      <c r="D36" t="s">
        <v>485</v>
      </c>
    </row>
    <row r="37" spans="1:4" x14ac:dyDescent="0.25">
      <c r="A37" t="s">
        <v>34</v>
      </c>
      <c r="B37" t="s">
        <v>482</v>
      </c>
      <c r="C37" t="s">
        <v>483</v>
      </c>
      <c r="D37" t="s">
        <v>486</v>
      </c>
    </row>
    <row r="38" spans="1:4" x14ac:dyDescent="0.25">
      <c r="A38" t="s">
        <v>35</v>
      </c>
      <c r="B38" t="s">
        <v>482</v>
      </c>
      <c r="C38" t="s">
        <v>483</v>
      </c>
      <c r="D38" t="s">
        <v>487</v>
      </c>
    </row>
    <row r="39" spans="1:4" x14ac:dyDescent="0.25">
      <c r="A39" t="s">
        <v>36</v>
      </c>
      <c r="B39" t="s">
        <v>488</v>
      </c>
      <c r="C39" t="s">
        <v>489</v>
      </c>
      <c r="D39" t="s">
        <v>490</v>
      </c>
    </row>
    <row r="40" spans="1:4" x14ac:dyDescent="0.25">
      <c r="A40" t="s">
        <v>37</v>
      </c>
      <c r="B40" t="s">
        <v>488</v>
      </c>
      <c r="C40" t="s">
        <v>489</v>
      </c>
      <c r="D40" t="s">
        <v>491</v>
      </c>
    </row>
    <row r="41" spans="1:4" x14ac:dyDescent="0.25">
      <c r="A41" t="s">
        <v>38</v>
      </c>
      <c r="B41" t="s">
        <v>488</v>
      </c>
      <c r="C41" t="s">
        <v>489</v>
      </c>
      <c r="D41" t="s">
        <v>492</v>
      </c>
    </row>
    <row r="42" spans="1:4" x14ac:dyDescent="0.25">
      <c r="A42" t="s">
        <v>39</v>
      </c>
      <c r="B42" t="s">
        <v>488</v>
      </c>
      <c r="C42" t="s">
        <v>489</v>
      </c>
      <c r="D42" t="s">
        <v>493</v>
      </c>
    </row>
    <row r="43" spans="1:4" x14ac:dyDescent="0.25">
      <c r="A43" t="s">
        <v>40</v>
      </c>
      <c r="B43" t="s">
        <v>488</v>
      </c>
      <c r="C43" t="s">
        <v>489</v>
      </c>
      <c r="D43" t="s">
        <v>494</v>
      </c>
    </row>
    <row r="44" spans="1:4" x14ac:dyDescent="0.25">
      <c r="A44" t="s">
        <v>41</v>
      </c>
      <c r="B44" t="s">
        <v>488</v>
      </c>
      <c r="C44" t="s">
        <v>489</v>
      </c>
      <c r="D44" t="s">
        <v>495</v>
      </c>
    </row>
    <row r="45" spans="1:4" x14ac:dyDescent="0.25">
      <c r="A45" t="s">
        <v>42</v>
      </c>
      <c r="B45" t="s">
        <v>488</v>
      </c>
      <c r="C45" t="s">
        <v>489</v>
      </c>
      <c r="D45" t="s">
        <v>496</v>
      </c>
    </row>
    <row r="46" spans="1:4" x14ac:dyDescent="0.25">
      <c r="A46" t="s">
        <v>43</v>
      </c>
      <c r="B46" t="s">
        <v>488</v>
      </c>
      <c r="C46" t="s">
        <v>489</v>
      </c>
      <c r="D46" t="s">
        <v>497</v>
      </c>
    </row>
    <row r="47" spans="1:4" x14ac:dyDescent="0.25">
      <c r="A47" t="s">
        <v>44</v>
      </c>
      <c r="B47" t="s">
        <v>488</v>
      </c>
      <c r="C47" t="s">
        <v>489</v>
      </c>
      <c r="D47" t="s">
        <v>498</v>
      </c>
    </row>
    <row r="48" spans="1:4" x14ac:dyDescent="0.25">
      <c r="A48" t="s">
        <v>45</v>
      </c>
      <c r="B48" t="s">
        <v>488</v>
      </c>
      <c r="C48" t="s">
        <v>489</v>
      </c>
      <c r="D48" t="s">
        <v>499</v>
      </c>
    </row>
    <row r="49" spans="1:4" x14ac:dyDescent="0.25">
      <c r="A49" t="s">
        <v>46</v>
      </c>
      <c r="B49" t="s">
        <v>488</v>
      </c>
      <c r="C49" t="s">
        <v>489</v>
      </c>
      <c r="D49" t="s">
        <v>500</v>
      </c>
    </row>
    <row r="50" spans="1:4" x14ac:dyDescent="0.25">
      <c r="A50" t="s">
        <v>47</v>
      </c>
      <c r="B50" t="s">
        <v>501</v>
      </c>
      <c r="C50" t="s">
        <v>502</v>
      </c>
      <c r="D50" t="s">
        <v>503</v>
      </c>
    </row>
    <row r="51" spans="1:4" x14ac:dyDescent="0.25">
      <c r="A51" t="s">
        <v>48</v>
      </c>
      <c r="B51" t="s">
        <v>501</v>
      </c>
      <c r="C51" t="s">
        <v>502</v>
      </c>
      <c r="D51" t="s">
        <v>504</v>
      </c>
    </row>
    <row r="52" spans="1:4" x14ac:dyDescent="0.25">
      <c r="A52" t="s">
        <v>49</v>
      </c>
      <c r="B52" t="s">
        <v>501</v>
      </c>
      <c r="C52" t="s">
        <v>502</v>
      </c>
      <c r="D52" t="s">
        <v>505</v>
      </c>
    </row>
    <row r="53" spans="1:4" x14ac:dyDescent="0.25">
      <c r="A53" t="s">
        <v>50</v>
      </c>
      <c r="B53" t="s">
        <v>501</v>
      </c>
      <c r="C53" t="s">
        <v>502</v>
      </c>
      <c r="D53" t="s">
        <v>506</v>
      </c>
    </row>
    <row r="54" spans="1:4" x14ac:dyDescent="0.25">
      <c r="A54" t="s">
        <v>51</v>
      </c>
      <c r="B54" t="s">
        <v>501</v>
      </c>
      <c r="C54" t="s">
        <v>502</v>
      </c>
      <c r="D54" t="s">
        <v>507</v>
      </c>
    </row>
    <row r="55" spans="1:4" x14ac:dyDescent="0.25">
      <c r="A55" t="s">
        <v>52</v>
      </c>
      <c r="B55" t="s">
        <v>501</v>
      </c>
      <c r="C55" t="s">
        <v>502</v>
      </c>
      <c r="D55" t="s">
        <v>508</v>
      </c>
    </row>
    <row r="56" spans="1:4" x14ac:dyDescent="0.25">
      <c r="A56" t="s">
        <v>53</v>
      </c>
      <c r="B56" t="s">
        <v>501</v>
      </c>
      <c r="C56" t="s">
        <v>502</v>
      </c>
      <c r="D56" t="s">
        <v>509</v>
      </c>
    </row>
    <row r="57" spans="1:4" x14ac:dyDescent="0.25">
      <c r="A57" t="s">
        <v>54</v>
      </c>
      <c r="B57" t="s">
        <v>501</v>
      </c>
      <c r="C57" t="s">
        <v>502</v>
      </c>
      <c r="D57" t="s">
        <v>510</v>
      </c>
    </row>
    <row r="58" spans="1:4" x14ac:dyDescent="0.25">
      <c r="A58" t="s">
        <v>55</v>
      </c>
      <c r="B58" t="s">
        <v>511</v>
      </c>
      <c r="C58" t="s">
        <v>512</v>
      </c>
      <c r="D58" t="s">
        <v>513</v>
      </c>
    </row>
    <row r="59" spans="1:4" x14ac:dyDescent="0.25">
      <c r="A59" t="s">
        <v>56</v>
      </c>
      <c r="B59" t="s">
        <v>511</v>
      </c>
      <c r="C59" t="s">
        <v>512</v>
      </c>
      <c r="D59" t="s">
        <v>514</v>
      </c>
    </row>
    <row r="60" spans="1:4" x14ac:dyDescent="0.25">
      <c r="A60" t="s">
        <v>57</v>
      </c>
      <c r="B60" t="s">
        <v>511</v>
      </c>
      <c r="C60" t="s">
        <v>512</v>
      </c>
      <c r="D60" t="s">
        <v>515</v>
      </c>
    </row>
    <row r="61" spans="1:4" x14ac:dyDescent="0.25">
      <c r="A61" t="s">
        <v>58</v>
      </c>
      <c r="B61" t="s">
        <v>511</v>
      </c>
      <c r="C61" t="s">
        <v>512</v>
      </c>
      <c r="D61" t="s">
        <v>516</v>
      </c>
    </row>
    <row r="62" spans="1:4" x14ac:dyDescent="0.25">
      <c r="A62" t="s">
        <v>59</v>
      </c>
      <c r="B62" t="s">
        <v>511</v>
      </c>
      <c r="C62" t="s">
        <v>512</v>
      </c>
      <c r="D62" t="s">
        <v>517</v>
      </c>
    </row>
    <row r="63" spans="1:4" x14ac:dyDescent="0.25">
      <c r="A63" t="s">
        <v>60</v>
      </c>
      <c r="B63" t="s">
        <v>511</v>
      </c>
      <c r="C63" t="s">
        <v>512</v>
      </c>
      <c r="D63" t="s">
        <v>518</v>
      </c>
    </row>
    <row r="64" spans="1:4" x14ac:dyDescent="0.25">
      <c r="A64" t="s">
        <v>61</v>
      </c>
      <c r="B64" t="s">
        <v>519</v>
      </c>
      <c r="C64" t="s">
        <v>520</v>
      </c>
      <c r="D64" t="s">
        <v>521</v>
      </c>
    </row>
    <row r="65" spans="1:4" x14ac:dyDescent="0.25">
      <c r="A65" t="s">
        <v>62</v>
      </c>
      <c r="B65" t="s">
        <v>522</v>
      </c>
      <c r="C65" t="s">
        <v>523</v>
      </c>
      <c r="D65" t="s">
        <v>524</v>
      </c>
    </row>
    <row r="66" spans="1:4" x14ac:dyDescent="0.25">
      <c r="A66" t="s">
        <v>63</v>
      </c>
      <c r="B66" t="s">
        <v>522</v>
      </c>
      <c r="C66" t="s">
        <v>523</v>
      </c>
      <c r="D66" t="s">
        <v>525</v>
      </c>
    </row>
    <row r="67" spans="1:4" x14ac:dyDescent="0.25">
      <c r="A67" t="s">
        <v>64</v>
      </c>
      <c r="B67" t="s">
        <v>522</v>
      </c>
      <c r="C67" t="s">
        <v>523</v>
      </c>
      <c r="D67" t="s">
        <v>526</v>
      </c>
    </row>
    <row r="68" spans="1:4" x14ac:dyDescent="0.25">
      <c r="A68" t="s">
        <v>65</v>
      </c>
      <c r="B68" t="s">
        <v>522</v>
      </c>
      <c r="C68" t="s">
        <v>523</v>
      </c>
      <c r="D68" t="s">
        <v>527</v>
      </c>
    </row>
    <row r="69" spans="1:4" x14ac:dyDescent="0.25">
      <c r="A69" t="s">
        <v>66</v>
      </c>
      <c r="B69" t="s">
        <v>522</v>
      </c>
      <c r="C69" t="s">
        <v>523</v>
      </c>
      <c r="D69" t="s">
        <v>528</v>
      </c>
    </row>
    <row r="70" spans="1:4" x14ac:dyDescent="0.25">
      <c r="A70" t="s">
        <v>67</v>
      </c>
      <c r="B70" t="s">
        <v>522</v>
      </c>
      <c r="C70" t="s">
        <v>523</v>
      </c>
      <c r="D70" t="s">
        <v>529</v>
      </c>
    </row>
    <row r="71" spans="1:4" x14ac:dyDescent="0.25">
      <c r="A71" t="s">
        <v>68</v>
      </c>
      <c r="B71" t="s">
        <v>530</v>
      </c>
      <c r="C71" t="s">
        <v>531</v>
      </c>
      <c r="D71" t="s">
        <v>532</v>
      </c>
    </row>
    <row r="72" spans="1:4" x14ac:dyDescent="0.25">
      <c r="A72" t="s">
        <v>69</v>
      </c>
      <c r="B72" t="s">
        <v>530</v>
      </c>
      <c r="C72" t="s">
        <v>531</v>
      </c>
      <c r="D72" t="s">
        <v>533</v>
      </c>
    </row>
    <row r="73" spans="1:4" x14ac:dyDescent="0.25">
      <c r="A73" t="s">
        <v>70</v>
      </c>
      <c r="B73" t="s">
        <v>534</v>
      </c>
      <c r="C73" t="s">
        <v>535</v>
      </c>
      <c r="D73" t="s">
        <v>536</v>
      </c>
    </row>
    <row r="74" spans="1:4" x14ac:dyDescent="0.25">
      <c r="A74" t="s">
        <v>71</v>
      </c>
      <c r="B74" t="s">
        <v>534</v>
      </c>
      <c r="C74" t="s">
        <v>535</v>
      </c>
      <c r="D74" t="s">
        <v>537</v>
      </c>
    </row>
    <row r="75" spans="1:4" x14ac:dyDescent="0.25">
      <c r="A75" t="s">
        <v>72</v>
      </c>
      <c r="B75" t="s">
        <v>538</v>
      </c>
      <c r="C75" t="s">
        <v>539</v>
      </c>
      <c r="D75" t="s">
        <v>540</v>
      </c>
    </row>
    <row r="76" spans="1:4" x14ac:dyDescent="0.25">
      <c r="A76" t="s">
        <v>73</v>
      </c>
      <c r="B76" t="s">
        <v>538</v>
      </c>
      <c r="C76" t="s">
        <v>539</v>
      </c>
      <c r="D76" t="s">
        <v>541</v>
      </c>
    </row>
    <row r="77" spans="1:4" x14ac:dyDescent="0.25">
      <c r="A77" t="s">
        <v>74</v>
      </c>
      <c r="B77" t="s">
        <v>538</v>
      </c>
      <c r="C77" t="s">
        <v>539</v>
      </c>
      <c r="D77" t="s">
        <v>542</v>
      </c>
    </row>
    <row r="78" spans="1:4" x14ac:dyDescent="0.25">
      <c r="A78" t="s">
        <v>75</v>
      </c>
      <c r="B78" t="s">
        <v>538</v>
      </c>
      <c r="C78" t="s">
        <v>539</v>
      </c>
      <c r="D78" t="s">
        <v>543</v>
      </c>
    </row>
    <row r="79" spans="1:4" x14ac:dyDescent="0.25">
      <c r="A79" t="s">
        <v>76</v>
      </c>
      <c r="B79" t="s">
        <v>538</v>
      </c>
      <c r="C79" t="s">
        <v>539</v>
      </c>
      <c r="D79" t="s">
        <v>544</v>
      </c>
    </row>
    <row r="80" spans="1:4" x14ac:dyDescent="0.25">
      <c r="A80" t="s">
        <v>77</v>
      </c>
      <c r="B80" t="s">
        <v>538</v>
      </c>
      <c r="C80" t="s">
        <v>539</v>
      </c>
      <c r="D80" t="s">
        <v>545</v>
      </c>
    </row>
    <row r="81" spans="1:4" x14ac:dyDescent="0.25">
      <c r="A81" t="s">
        <v>78</v>
      </c>
      <c r="B81" t="s">
        <v>538</v>
      </c>
      <c r="C81" t="s">
        <v>539</v>
      </c>
      <c r="D81" t="s">
        <v>546</v>
      </c>
    </row>
    <row r="82" spans="1:4" x14ac:dyDescent="0.25">
      <c r="A82" t="s">
        <v>79</v>
      </c>
      <c r="B82" t="s">
        <v>538</v>
      </c>
      <c r="C82" t="s">
        <v>539</v>
      </c>
      <c r="D82" t="s">
        <v>547</v>
      </c>
    </row>
    <row r="83" spans="1:4" x14ac:dyDescent="0.25">
      <c r="A83" t="s">
        <v>80</v>
      </c>
      <c r="B83" t="s">
        <v>538</v>
      </c>
      <c r="C83" t="s">
        <v>539</v>
      </c>
      <c r="D83" t="s">
        <v>548</v>
      </c>
    </row>
    <row r="84" spans="1:4" x14ac:dyDescent="0.25">
      <c r="A84" t="s">
        <v>81</v>
      </c>
      <c r="B84" t="s">
        <v>538</v>
      </c>
      <c r="C84" t="s">
        <v>539</v>
      </c>
      <c r="D84" t="s">
        <v>549</v>
      </c>
    </row>
    <row r="85" spans="1:4" x14ac:dyDescent="0.25">
      <c r="A85" t="s">
        <v>82</v>
      </c>
      <c r="B85" t="s">
        <v>538</v>
      </c>
      <c r="C85" t="s">
        <v>539</v>
      </c>
      <c r="D85" t="s">
        <v>550</v>
      </c>
    </row>
    <row r="86" spans="1:4" x14ac:dyDescent="0.25">
      <c r="A86" t="s">
        <v>83</v>
      </c>
      <c r="B86" t="s">
        <v>538</v>
      </c>
      <c r="C86" t="s">
        <v>539</v>
      </c>
      <c r="D86" t="s">
        <v>551</v>
      </c>
    </row>
    <row r="87" spans="1:4" x14ac:dyDescent="0.25">
      <c r="A87" t="s">
        <v>84</v>
      </c>
      <c r="B87" t="s">
        <v>538</v>
      </c>
      <c r="C87" t="s">
        <v>539</v>
      </c>
      <c r="D87" t="s">
        <v>552</v>
      </c>
    </row>
    <row r="88" spans="1:4" x14ac:dyDescent="0.25">
      <c r="A88" t="s">
        <v>85</v>
      </c>
      <c r="B88" t="s">
        <v>553</v>
      </c>
      <c r="C88" t="s">
        <v>554</v>
      </c>
      <c r="D88" t="s">
        <v>555</v>
      </c>
    </row>
    <row r="89" spans="1:4" x14ac:dyDescent="0.25">
      <c r="A89" t="s">
        <v>86</v>
      </c>
      <c r="B89" t="s">
        <v>553</v>
      </c>
      <c r="C89" t="s">
        <v>554</v>
      </c>
      <c r="D89" t="s">
        <v>556</v>
      </c>
    </row>
    <row r="90" spans="1:4" x14ac:dyDescent="0.25">
      <c r="A90" t="s">
        <v>87</v>
      </c>
      <c r="B90" t="s">
        <v>553</v>
      </c>
      <c r="C90" t="s">
        <v>554</v>
      </c>
      <c r="D90" t="s">
        <v>557</v>
      </c>
    </row>
    <row r="91" spans="1:4" x14ac:dyDescent="0.25">
      <c r="A91" t="s">
        <v>88</v>
      </c>
      <c r="B91" t="s">
        <v>553</v>
      </c>
      <c r="C91" t="s">
        <v>554</v>
      </c>
      <c r="D91" t="s">
        <v>558</v>
      </c>
    </row>
    <row r="92" spans="1:4" x14ac:dyDescent="0.25">
      <c r="A92" t="s">
        <v>89</v>
      </c>
      <c r="B92" t="s">
        <v>553</v>
      </c>
      <c r="C92" t="s">
        <v>554</v>
      </c>
      <c r="D92" t="s">
        <v>559</v>
      </c>
    </row>
    <row r="93" spans="1:4" x14ac:dyDescent="0.25">
      <c r="A93" t="s">
        <v>90</v>
      </c>
      <c r="B93" t="s">
        <v>553</v>
      </c>
      <c r="C93" t="s">
        <v>554</v>
      </c>
      <c r="D93" t="s">
        <v>560</v>
      </c>
    </row>
    <row r="94" spans="1:4" x14ac:dyDescent="0.25">
      <c r="A94" t="s">
        <v>91</v>
      </c>
      <c r="B94" t="s">
        <v>553</v>
      </c>
      <c r="C94" t="s">
        <v>554</v>
      </c>
      <c r="D94" t="s">
        <v>561</v>
      </c>
    </row>
    <row r="95" spans="1:4" x14ac:dyDescent="0.25">
      <c r="A95" t="s">
        <v>92</v>
      </c>
      <c r="B95" t="s">
        <v>553</v>
      </c>
      <c r="C95" t="s">
        <v>554</v>
      </c>
      <c r="D95" t="s">
        <v>562</v>
      </c>
    </row>
    <row r="96" spans="1:4" x14ac:dyDescent="0.25">
      <c r="A96" t="s">
        <v>93</v>
      </c>
      <c r="B96" t="s">
        <v>553</v>
      </c>
      <c r="C96" t="s">
        <v>554</v>
      </c>
      <c r="D96" t="s">
        <v>563</v>
      </c>
    </row>
    <row r="97" spans="1:4" x14ac:dyDescent="0.25">
      <c r="A97" t="s">
        <v>94</v>
      </c>
      <c r="B97" t="s">
        <v>553</v>
      </c>
      <c r="C97" t="s">
        <v>554</v>
      </c>
      <c r="D97" t="s">
        <v>564</v>
      </c>
    </row>
    <row r="98" spans="1:4" x14ac:dyDescent="0.25">
      <c r="A98" t="s">
        <v>95</v>
      </c>
      <c r="B98" t="s">
        <v>553</v>
      </c>
      <c r="C98" t="s">
        <v>554</v>
      </c>
      <c r="D98" t="s">
        <v>565</v>
      </c>
    </row>
    <row r="99" spans="1:4" x14ac:dyDescent="0.25">
      <c r="A99" t="s">
        <v>96</v>
      </c>
      <c r="B99" t="s">
        <v>553</v>
      </c>
      <c r="C99" t="s">
        <v>554</v>
      </c>
      <c r="D99" t="s">
        <v>566</v>
      </c>
    </row>
    <row r="100" spans="1:4" x14ac:dyDescent="0.25">
      <c r="A100" t="s">
        <v>97</v>
      </c>
      <c r="B100" t="s">
        <v>553</v>
      </c>
      <c r="C100" t="s">
        <v>554</v>
      </c>
      <c r="D100" t="s">
        <v>567</v>
      </c>
    </row>
    <row r="101" spans="1:4" x14ac:dyDescent="0.25">
      <c r="A101" t="s">
        <v>98</v>
      </c>
      <c r="B101" t="s">
        <v>553</v>
      </c>
      <c r="C101" t="s">
        <v>554</v>
      </c>
      <c r="D101" t="s">
        <v>568</v>
      </c>
    </row>
    <row r="102" spans="1:4" x14ac:dyDescent="0.25">
      <c r="A102" t="s">
        <v>99</v>
      </c>
      <c r="B102" t="s">
        <v>553</v>
      </c>
      <c r="C102" t="s">
        <v>554</v>
      </c>
      <c r="D102" t="s">
        <v>569</v>
      </c>
    </row>
    <row r="103" spans="1:4" x14ac:dyDescent="0.25">
      <c r="A103" t="s">
        <v>100</v>
      </c>
      <c r="B103" t="s">
        <v>553</v>
      </c>
      <c r="C103" t="s">
        <v>554</v>
      </c>
      <c r="D103" t="s">
        <v>570</v>
      </c>
    </row>
    <row r="104" spans="1:4" x14ac:dyDescent="0.25">
      <c r="A104" t="s">
        <v>101</v>
      </c>
      <c r="B104" t="s">
        <v>553</v>
      </c>
      <c r="C104" t="s">
        <v>554</v>
      </c>
      <c r="D104" t="s">
        <v>571</v>
      </c>
    </row>
    <row r="105" spans="1:4" x14ac:dyDescent="0.25">
      <c r="A105" t="s">
        <v>102</v>
      </c>
      <c r="B105" t="s">
        <v>553</v>
      </c>
      <c r="C105" t="s">
        <v>554</v>
      </c>
      <c r="D105" t="s">
        <v>572</v>
      </c>
    </row>
    <row r="106" spans="1:4" x14ac:dyDescent="0.25">
      <c r="A106" t="s">
        <v>103</v>
      </c>
      <c r="B106" t="s">
        <v>553</v>
      </c>
      <c r="C106" t="s">
        <v>554</v>
      </c>
      <c r="D106" t="s">
        <v>573</v>
      </c>
    </row>
    <row r="107" spans="1:4" x14ac:dyDescent="0.25">
      <c r="A107" t="s">
        <v>104</v>
      </c>
      <c r="B107" t="s">
        <v>553</v>
      </c>
      <c r="C107" t="s">
        <v>554</v>
      </c>
      <c r="D107" t="s">
        <v>574</v>
      </c>
    </row>
    <row r="108" spans="1:4" x14ac:dyDescent="0.25">
      <c r="A108" t="s">
        <v>105</v>
      </c>
      <c r="B108" t="s">
        <v>553</v>
      </c>
      <c r="C108" t="s">
        <v>554</v>
      </c>
      <c r="D108" t="s">
        <v>575</v>
      </c>
    </row>
    <row r="109" spans="1:4" x14ac:dyDescent="0.25">
      <c r="A109" t="s">
        <v>106</v>
      </c>
      <c r="B109" t="s">
        <v>576</v>
      </c>
      <c r="C109" t="s">
        <v>577</v>
      </c>
      <c r="D109" t="s">
        <v>578</v>
      </c>
    </row>
    <row r="110" spans="1:4" x14ac:dyDescent="0.25">
      <c r="A110" t="s">
        <v>107</v>
      </c>
      <c r="B110" t="s">
        <v>576</v>
      </c>
      <c r="C110" t="s">
        <v>577</v>
      </c>
      <c r="D110" t="s">
        <v>579</v>
      </c>
    </row>
    <row r="111" spans="1:4" x14ac:dyDescent="0.25">
      <c r="A111" t="s">
        <v>108</v>
      </c>
      <c r="B111" t="s">
        <v>576</v>
      </c>
      <c r="C111" t="s">
        <v>577</v>
      </c>
      <c r="D111" t="s">
        <v>580</v>
      </c>
    </row>
    <row r="112" spans="1:4" x14ac:dyDescent="0.25">
      <c r="A112" t="s">
        <v>109</v>
      </c>
      <c r="B112" t="s">
        <v>576</v>
      </c>
      <c r="C112" t="s">
        <v>577</v>
      </c>
      <c r="D112" t="s">
        <v>581</v>
      </c>
    </row>
    <row r="113" spans="1:4" x14ac:dyDescent="0.25">
      <c r="A113" t="s">
        <v>110</v>
      </c>
      <c r="B113" t="s">
        <v>576</v>
      </c>
      <c r="C113" t="s">
        <v>577</v>
      </c>
      <c r="D113" t="s">
        <v>582</v>
      </c>
    </row>
    <row r="114" spans="1:4" x14ac:dyDescent="0.25">
      <c r="A114" t="s">
        <v>111</v>
      </c>
      <c r="B114" t="s">
        <v>576</v>
      </c>
      <c r="C114" t="s">
        <v>577</v>
      </c>
      <c r="D114" t="s">
        <v>583</v>
      </c>
    </row>
    <row r="115" spans="1:4" x14ac:dyDescent="0.25">
      <c r="A115" t="s">
        <v>112</v>
      </c>
      <c r="B115" t="s">
        <v>576</v>
      </c>
      <c r="C115" t="s">
        <v>577</v>
      </c>
      <c r="D115" t="s">
        <v>584</v>
      </c>
    </row>
    <row r="116" spans="1:4" x14ac:dyDescent="0.25">
      <c r="A116" t="s">
        <v>113</v>
      </c>
      <c r="B116" t="s">
        <v>576</v>
      </c>
      <c r="C116" t="s">
        <v>577</v>
      </c>
      <c r="D116" t="s">
        <v>585</v>
      </c>
    </row>
    <row r="117" spans="1:4" x14ac:dyDescent="0.25">
      <c r="A117" t="s">
        <v>114</v>
      </c>
      <c r="B117" t="s">
        <v>576</v>
      </c>
      <c r="C117" t="s">
        <v>577</v>
      </c>
      <c r="D117" t="s">
        <v>586</v>
      </c>
    </row>
    <row r="118" spans="1:4" x14ac:dyDescent="0.25">
      <c r="A118" t="s">
        <v>115</v>
      </c>
      <c r="B118" t="s">
        <v>576</v>
      </c>
      <c r="C118" t="s">
        <v>577</v>
      </c>
      <c r="D118" t="s">
        <v>587</v>
      </c>
    </row>
    <row r="119" spans="1:4" x14ac:dyDescent="0.25">
      <c r="A119" t="s">
        <v>116</v>
      </c>
      <c r="B119" t="s">
        <v>576</v>
      </c>
      <c r="C119" t="s">
        <v>577</v>
      </c>
      <c r="D119" t="s">
        <v>588</v>
      </c>
    </row>
    <row r="120" spans="1:4" x14ac:dyDescent="0.25">
      <c r="A120" t="s">
        <v>117</v>
      </c>
      <c r="B120" t="s">
        <v>576</v>
      </c>
      <c r="C120" t="s">
        <v>577</v>
      </c>
      <c r="D120" t="s">
        <v>589</v>
      </c>
    </row>
    <row r="121" spans="1:4" x14ac:dyDescent="0.25">
      <c r="A121" t="s">
        <v>118</v>
      </c>
      <c r="B121" t="s">
        <v>576</v>
      </c>
      <c r="C121" t="s">
        <v>577</v>
      </c>
      <c r="D121" t="s">
        <v>590</v>
      </c>
    </row>
    <row r="122" spans="1:4" x14ac:dyDescent="0.25">
      <c r="A122" t="s">
        <v>119</v>
      </c>
      <c r="B122" t="s">
        <v>576</v>
      </c>
      <c r="C122" t="s">
        <v>577</v>
      </c>
      <c r="D122" t="s">
        <v>591</v>
      </c>
    </row>
    <row r="123" spans="1:4" x14ac:dyDescent="0.25">
      <c r="A123" t="s">
        <v>120</v>
      </c>
      <c r="B123" t="s">
        <v>576</v>
      </c>
      <c r="C123" t="s">
        <v>577</v>
      </c>
      <c r="D123" t="s">
        <v>592</v>
      </c>
    </row>
    <row r="124" spans="1:4" x14ac:dyDescent="0.25">
      <c r="A124" t="s">
        <v>121</v>
      </c>
      <c r="B124" t="s">
        <v>576</v>
      </c>
      <c r="C124" t="s">
        <v>577</v>
      </c>
      <c r="D124" t="s">
        <v>593</v>
      </c>
    </row>
    <row r="125" spans="1:4" x14ac:dyDescent="0.25">
      <c r="A125" t="s">
        <v>122</v>
      </c>
      <c r="B125" t="s">
        <v>576</v>
      </c>
      <c r="C125" t="s">
        <v>577</v>
      </c>
      <c r="D125" t="s">
        <v>594</v>
      </c>
    </row>
    <row r="126" spans="1:4" x14ac:dyDescent="0.25">
      <c r="A126" t="s">
        <v>123</v>
      </c>
      <c r="B126" t="s">
        <v>576</v>
      </c>
      <c r="C126" t="s">
        <v>577</v>
      </c>
      <c r="D126" t="s">
        <v>595</v>
      </c>
    </row>
    <row r="127" spans="1:4" x14ac:dyDescent="0.25">
      <c r="A127" t="s">
        <v>124</v>
      </c>
      <c r="B127" t="s">
        <v>576</v>
      </c>
      <c r="C127" t="s">
        <v>577</v>
      </c>
      <c r="D127" t="s">
        <v>596</v>
      </c>
    </row>
    <row r="128" spans="1:4" x14ac:dyDescent="0.25">
      <c r="A128" t="s">
        <v>125</v>
      </c>
      <c r="B128" t="s">
        <v>576</v>
      </c>
      <c r="C128" t="s">
        <v>577</v>
      </c>
      <c r="D128" t="s">
        <v>597</v>
      </c>
    </row>
    <row r="129" spans="1:4" x14ac:dyDescent="0.25">
      <c r="A129" t="s">
        <v>126</v>
      </c>
      <c r="B129" t="s">
        <v>598</v>
      </c>
      <c r="C129" t="s">
        <v>599</v>
      </c>
      <c r="D129" t="s">
        <v>600</v>
      </c>
    </row>
    <row r="130" spans="1:4" x14ac:dyDescent="0.25">
      <c r="A130" t="s">
        <v>127</v>
      </c>
      <c r="B130" t="s">
        <v>598</v>
      </c>
      <c r="C130" t="s">
        <v>599</v>
      </c>
      <c r="D130" t="s">
        <v>601</v>
      </c>
    </row>
    <row r="131" spans="1:4" x14ac:dyDescent="0.25">
      <c r="A131" t="s">
        <v>128</v>
      </c>
      <c r="B131" t="s">
        <v>598</v>
      </c>
      <c r="C131" t="s">
        <v>599</v>
      </c>
      <c r="D131" t="s">
        <v>602</v>
      </c>
    </row>
    <row r="132" spans="1:4" x14ac:dyDescent="0.25">
      <c r="A132" t="s">
        <v>129</v>
      </c>
      <c r="B132" t="s">
        <v>598</v>
      </c>
      <c r="C132" t="s">
        <v>599</v>
      </c>
      <c r="D132" t="s">
        <v>603</v>
      </c>
    </row>
    <row r="133" spans="1:4" x14ac:dyDescent="0.25">
      <c r="A133" t="s">
        <v>130</v>
      </c>
      <c r="B133" t="s">
        <v>598</v>
      </c>
      <c r="C133" t="s">
        <v>599</v>
      </c>
      <c r="D133" t="s">
        <v>604</v>
      </c>
    </row>
    <row r="134" spans="1:4" x14ac:dyDescent="0.25">
      <c r="A134" t="s">
        <v>131</v>
      </c>
      <c r="B134" t="s">
        <v>598</v>
      </c>
      <c r="C134" t="s">
        <v>599</v>
      </c>
      <c r="D134" t="s">
        <v>605</v>
      </c>
    </row>
    <row r="135" spans="1:4" x14ac:dyDescent="0.25">
      <c r="A135" t="s">
        <v>132</v>
      </c>
      <c r="B135" t="s">
        <v>598</v>
      </c>
      <c r="C135" t="s">
        <v>599</v>
      </c>
      <c r="D135" t="s">
        <v>606</v>
      </c>
    </row>
    <row r="136" spans="1:4" x14ac:dyDescent="0.25">
      <c r="A136" t="s">
        <v>133</v>
      </c>
      <c r="B136" t="s">
        <v>607</v>
      </c>
      <c r="C136" t="s">
        <v>608</v>
      </c>
      <c r="D136" t="s">
        <v>609</v>
      </c>
    </row>
    <row r="137" spans="1:4" x14ac:dyDescent="0.25">
      <c r="A137" t="s">
        <v>134</v>
      </c>
      <c r="B137" t="s">
        <v>607</v>
      </c>
      <c r="C137" t="s">
        <v>608</v>
      </c>
      <c r="D137" t="s">
        <v>610</v>
      </c>
    </row>
    <row r="138" spans="1:4" x14ac:dyDescent="0.25">
      <c r="A138" t="s">
        <v>135</v>
      </c>
      <c r="B138" t="s">
        <v>607</v>
      </c>
      <c r="C138" t="s">
        <v>608</v>
      </c>
      <c r="D138" t="s">
        <v>611</v>
      </c>
    </row>
    <row r="139" spans="1:4" x14ac:dyDescent="0.25">
      <c r="A139" t="s">
        <v>136</v>
      </c>
      <c r="B139" t="s">
        <v>607</v>
      </c>
      <c r="C139" t="s">
        <v>608</v>
      </c>
      <c r="D139" t="s">
        <v>612</v>
      </c>
    </row>
    <row r="140" spans="1:4" x14ac:dyDescent="0.25">
      <c r="A140" t="s">
        <v>137</v>
      </c>
      <c r="B140" t="s">
        <v>607</v>
      </c>
      <c r="C140" t="s">
        <v>608</v>
      </c>
      <c r="D140" t="s">
        <v>613</v>
      </c>
    </row>
    <row r="141" spans="1:4" x14ac:dyDescent="0.25">
      <c r="A141" t="s">
        <v>138</v>
      </c>
      <c r="B141" t="s">
        <v>614</v>
      </c>
      <c r="C141" t="s">
        <v>615</v>
      </c>
      <c r="D141" t="s">
        <v>616</v>
      </c>
    </row>
    <row r="142" spans="1:4" x14ac:dyDescent="0.25">
      <c r="A142" t="s">
        <v>139</v>
      </c>
      <c r="B142" t="s">
        <v>614</v>
      </c>
      <c r="C142" t="s">
        <v>615</v>
      </c>
      <c r="D142" t="s">
        <v>617</v>
      </c>
    </row>
    <row r="143" spans="1:4" x14ac:dyDescent="0.25">
      <c r="A143" t="s">
        <v>140</v>
      </c>
      <c r="B143" t="s">
        <v>618</v>
      </c>
      <c r="C143" t="s">
        <v>619</v>
      </c>
      <c r="D143" t="s">
        <v>620</v>
      </c>
    </row>
    <row r="144" spans="1:4" x14ac:dyDescent="0.25">
      <c r="A144" t="s">
        <v>141</v>
      </c>
      <c r="B144" t="s">
        <v>618</v>
      </c>
      <c r="C144" t="s">
        <v>619</v>
      </c>
      <c r="D144" t="s">
        <v>621</v>
      </c>
    </row>
    <row r="145" spans="1:4" x14ac:dyDescent="0.25">
      <c r="A145" t="s">
        <v>142</v>
      </c>
      <c r="B145" t="s">
        <v>618</v>
      </c>
      <c r="C145" t="s">
        <v>619</v>
      </c>
      <c r="D145" t="s">
        <v>622</v>
      </c>
    </row>
    <row r="146" spans="1:4" x14ac:dyDescent="0.25">
      <c r="A146" t="s">
        <v>143</v>
      </c>
      <c r="B146" t="s">
        <v>618</v>
      </c>
      <c r="C146" t="s">
        <v>619</v>
      </c>
      <c r="D146" t="s">
        <v>623</v>
      </c>
    </row>
    <row r="147" spans="1:4" x14ac:dyDescent="0.25">
      <c r="A147" t="s">
        <v>144</v>
      </c>
      <c r="B147" t="s">
        <v>624</v>
      </c>
      <c r="C147" t="s">
        <v>625</v>
      </c>
      <c r="D147" t="s">
        <v>626</v>
      </c>
    </row>
    <row r="148" spans="1:4" x14ac:dyDescent="0.25">
      <c r="A148" t="s">
        <v>145</v>
      </c>
      <c r="B148" t="s">
        <v>624</v>
      </c>
      <c r="C148" t="s">
        <v>625</v>
      </c>
      <c r="D148" t="s">
        <v>627</v>
      </c>
    </row>
    <row r="149" spans="1:4" x14ac:dyDescent="0.25">
      <c r="A149" t="s">
        <v>146</v>
      </c>
      <c r="B149" t="s">
        <v>624</v>
      </c>
      <c r="C149" t="s">
        <v>625</v>
      </c>
      <c r="D149" t="s">
        <v>628</v>
      </c>
    </row>
    <row r="150" spans="1:4" x14ac:dyDescent="0.25">
      <c r="A150" t="s">
        <v>147</v>
      </c>
      <c r="B150" t="s">
        <v>624</v>
      </c>
      <c r="C150" t="s">
        <v>625</v>
      </c>
      <c r="D150" t="s">
        <v>629</v>
      </c>
    </row>
    <row r="151" spans="1:4" x14ac:dyDescent="0.25">
      <c r="A151" t="s">
        <v>148</v>
      </c>
      <c r="B151" t="s">
        <v>624</v>
      </c>
      <c r="C151" t="s">
        <v>625</v>
      </c>
      <c r="D151" t="s">
        <v>630</v>
      </c>
    </row>
    <row r="152" spans="1:4" x14ac:dyDescent="0.25">
      <c r="A152" t="s">
        <v>149</v>
      </c>
      <c r="B152" t="s">
        <v>624</v>
      </c>
      <c r="C152" t="s">
        <v>625</v>
      </c>
      <c r="D152" t="s">
        <v>585</v>
      </c>
    </row>
    <row r="153" spans="1:4" x14ac:dyDescent="0.25">
      <c r="A153" t="s">
        <v>150</v>
      </c>
      <c r="B153" t="s">
        <v>631</v>
      </c>
      <c r="C153" t="s">
        <v>632</v>
      </c>
      <c r="D153" t="s">
        <v>633</v>
      </c>
    </row>
    <row r="154" spans="1:4" x14ac:dyDescent="0.25">
      <c r="A154" t="s">
        <v>151</v>
      </c>
      <c r="B154" t="s">
        <v>631</v>
      </c>
      <c r="C154" t="s">
        <v>632</v>
      </c>
      <c r="D154" t="s">
        <v>634</v>
      </c>
    </row>
    <row r="155" spans="1:4" x14ac:dyDescent="0.25">
      <c r="A155" t="s">
        <v>152</v>
      </c>
      <c r="B155" t="s">
        <v>631</v>
      </c>
      <c r="C155" t="s">
        <v>632</v>
      </c>
      <c r="D155" t="s">
        <v>635</v>
      </c>
    </row>
    <row r="156" spans="1:4" x14ac:dyDescent="0.25">
      <c r="A156" t="s">
        <v>153</v>
      </c>
      <c r="B156" t="s">
        <v>631</v>
      </c>
      <c r="C156" t="s">
        <v>632</v>
      </c>
      <c r="D156" t="s">
        <v>636</v>
      </c>
    </row>
    <row r="157" spans="1:4" x14ac:dyDescent="0.25">
      <c r="A157" t="s">
        <v>154</v>
      </c>
      <c r="B157" t="s">
        <v>631</v>
      </c>
      <c r="C157" t="s">
        <v>632</v>
      </c>
      <c r="D157" t="s">
        <v>637</v>
      </c>
    </row>
    <row r="158" spans="1:4" x14ac:dyDescent="0.25">
      <c r="A158" t="s">
        <v>155</v>
      </c>
      <c r="B158" t="s">
        <v>631</v>
      </c>
      <c r="C158" t="s">
        <v>632</v>
      </c>
      <c r="D158" t="s">
        <v>638</v>
      </c>
    </row>
    <row r="159" spans="1:4" x14ac:dyDescent="0.25">
      <c r="A159" t="s">
        <v>156</v>
      </c>
      <c r="B159" t="s">
        <v>631</v>
      </c>
      <c r="C159" t="s">
        <v>632</v>
      </c>
      <c r="D159" t="s">
        <v>639</v>
      </c>
    </row>
    <row r="160" spans="1:4" x14ac:dyDescent="0.25">
      <c r="A160" t="s">
        <v>157</v>
      </c>
      <c r="B160" t="s">
        <v>631</v>
      </c>
      <c r="C160" t="s">
        <v>632</v>
      </c>
      <c r="D160" t="s">
        <v>640</v>
      </c>
    </row>
    <row r="161" spans="1:4" x14ac:dyDescent="0.25">
      <c r="A161" t="s">
        <v>158</v>
      </c>
      <c r="B161" t="s">
        <v>641</v>
      </c>
      <c r="C161" t="s">
        <v>642</v>
      </c>
      <c r="D161" t="s">
        <v>643</v>
      </c>
    </row>
    <row r="162" spans="1:4" x14ac:dyDescent="0.25">
      <c r="A162" t="s">
        <v>159</v>
      </c>
      <c r="B162" t="s">
        <v>641</v>
      </c>
      <c r="C162" t="s">
        <v>642</v>
      </c>
      <c r="D162" t="s">
        <v>644</v>
      </c>
    </row>
    <row r="163" spans="1:4" x14ac:dyDescent="0.25">
      <c r="A163" t="s">
        <v>160</v>
      </c>
      <c r="B163" t="s">
        <v>641</v>
      </c>
      <c r="C163" t="s">
        <v>642</v>
      </c>
      <c r="D163" t="s">
        <v>645</v>
      </c>
    </row>
    <row r="164" spans="1:4" x14ac:dyDescent="0.25">
      <c r="A164" t="s">
        <v>161</v>
      </c>
      <c r="B164" t="s">
        <v>646</v>
      </c>
      <c r="C164" t="s">
        <v>647</v>
      </c>
      <c r="D164" t="s">
        <v>648</v>
      </c>
    </row>
    <row r="165" spans="1:4" x14ac:dyDescent="0.25">
      <c r="A165" t="s">
        <v>162</v>
      </c>
      <c r="B165" t="s">
        <v>646</v>
      </c>
      <c r="C165" t="s">
        <v>647</v>
      </c>
      <c r="D165" t="s">
        <v>649</v>
      </c>
    </row>
    <row r="166" spans="1:4" x14ac:dyDescent="0.25">
      <c r="A166" t="s">
        <v>163</v>
      </c>
      <c r="B166" t="s">
        <v>646</v>
      </c>
      <c r="C166" t="s">
        <v>647</v>
      </c>
      <c r="D166" t="s">
        <v>650</v>
      </c>
    </row>
    <row r="167" spans="1:4" x14ac:dyDescent="0.25">
      <c r="A167" t="s">
        <v>164</v>
      </c>
      <c r="B167" t="s">
        <v>646</v>
      </c>
      <c r="C167" t="s">
        <v>647</v>
      </c>
      <c r="D167" t="s">
        <v>651</v>
      </c>
    </row>
    <row r="168" spans="1:4" x14ac:dyDescent="0.25">
      <c r="A168" t="s">
        <v>165</v>
      </c>
      <c r="B168" t="s">
        <v>646</v>
      </c>
      <c r="C168" t="s">
        <v>647</v>
      </c>
      <c r="D168" t="s">
        <v>652</v>
      </c>
    </row>
    <row r="169" spans="1:4" x14ac:dyDescent="0.25">
      <c r="A169" t="s">
        <v>166</v>
      </c>
      <c r="B169" t="s">
        <v>646</v>
      </c>
      <c r="C169" t="s">
        <v>647</v>
      </c>
      <c r="D169" t="s">
        <v>653</v>
      </c>
    </row>
    <row r="170" spans="1:4" x14ac:dyDescent="0.25">
      <c r="A170" t="s">
        <v>167</v>
      </c>
      <c r="B170" t="s">
        <v>646</v>
      </c>
      <c r="C170" t="s">
        <v>647</v>
      </c>
      <c r="D170" t="s">
        <v>654</v>
      </c>
    </row>
    <row r="171" spans="1:4" x14ac:dyDescent="0.25">
      <c r="A171" t="s">
        <v>168</v>
      </c>
      <c r="B171" t="s">
        <v>655</v>
      </c>
      <c r="C171" t="s">
        <v>656</v>
      </c>
      <c r="D171" t="s">
        <v>657</v>
      </c>
    </row>
    <row r="172" spans="1:4" x14ac:dyDescent="0.25">
      <c r="A172" t="s">
        <v>169</v>
      </c>
      <c r="B172" t="s">
        <v>655</v>
      </c>
      <c r="C172" t="s">
        <v>656</v>
      </c>
      <c r="D172" t="s">
        <v>658</v>
      </c>
    </row>
    <row r="173" spans="1:4" x14ac:dyDescent="0.25">
      <c r="A173" t="s">
        <v>170</v>
      </c>
      <c r="B173" t="s">
        <v>655</v>
      </c>
      <c r="C173" t="s">
        <v>656</v>
      </c>
      <c r="D173" t="s">
        <v>659</v>
      </c>
    </row>
    <row r="174" spans="1:4" x14ac:dyDescent="0.25">
      <c r="A174" t="s">
        <v>171</v>
      </c>
      <c r="B174" t="s">
        <v>655</v>
      </c>
      <c r="C174" t="s">
        <v>656</v>
      </c>
      <c r="D174" t="s">
        <v>660</v>
      </c>
    </row>
    <row r="175" spans="1:4" x14ac:dyDescent="0.25">
      <c r="A175" t="s">
        <v>172</v>
      </c>
      <c r="B175" t="s">
        <v>655</v>
      </c>
      <c r="C175" t="s">
        <v>656</v>
      </c>
      <c r="D175" t="s">
        <v>661</v>
      </c>
    </row>
    <row r="176" spans="1:4" x14ac:dyDescent="0.25">
      <c r="A176" t="s">
        <v>173</v>
      </c>
      <c r="B176" t="s">
        <v>655</v>
      </c>
      <c r="C176" t="s">
        <v>656</v>
      </c>
      <c r="D176" t="s">
        <v>662</v>
      </c>
    </row>
    <row r="177" spans="1:4" x14ac:dyDescent="0.25">
      <c r="A177" t="s">
        <v>174</v>
      </c>
      <c r="B177" t="s">
        <v>655</v>
      </c>
      <c r="C177" t="s">
        <v>656</v>
      </c>
      <c r="D177" t="s">
        <v>663</v>
      </c>
    </row>
    <row r="178" spans="1:4" x14ac:dyDescent="0.25">
      <c r="A178" t="s">
        <v>175</v>
      </c>
      <c r="B178" t="s">
        <v>664</v>
      </c>
      <c r="C178" t="s">
        <v>665</v>
      </c>
      <c r="D178" t="s">
        <v>666</v>
      </c>
    </row>
    <row r="179" spans="1:4" x14ac:dyDescent="0.25">
      <c r="A179" t="s">
        <v>176</v>
      </c>
      <c r="B179" t="s">
        <v>664</v>
      </c>
      <c r="C179" t="s">
        <v>665</v>
      </c>
      <c r="D179" t="s">
        <v>667</v>
      </c>
    </row>
    <row r="180" spans="1:4" x14ac:dyDescent="0.25">
      <c r="A180" t="s">
        <v>177</v>
      </c>
      <c r="B180" t="s">
        <v>664</v>
      </c>
      <c r="C180" t="s">
        <v>665</v>
      </c>
      <c r="D180" t="s">
        <v>668</v>
      </c>
    </row>
    <row r="181" spans="1:4" x14ac:dyDescent="0.25">
      <c r="A181" t="s">
        <v>178</v>
      </c>
      <c r="B181" t="s">
        <v>664</v>
      </c>
      <c r="C181" t="s">
        <v>665</v>
      </c>
      <c r="D181" t="s">
        <v>669</v>
      </c>
    </row>
    <row r="182" spans="1:4" x14ac:dyDescent="0.25">
      <c r="A182" t="s">
        <v>179</v>
      </c>
      <c r="B182" t="s">
        <v>664</v>
      </c>
      <c r="C182" t="s">
        <v>665</v>
      </c>
      <c r="D182" t="s">
        <v>670</v>
      </c>
    </row>
    <row r="183" spans="1:4" x14ac:dyDescent="0.25">
      <c r="A183" t="s">
        <v>180</v>
      </c>
      <c r="B183" t="s">
        <v>664</v>
      </c>
      <c r="C183" t="s">
        <v>665</v>
      </c>
      <c r="D183" t="s">
        <v>671</v>
      </c>
    </row>
    <row r="184" spans="1:4" x14ac:dyDescent="0.25">
      <c r="A184" t="s">
        <v>181</v>
      </c>
      <c r="B184" t="s">
        <v>664</v>
      </c>
      <c r="C184" t="s">
        <v>665</v>
      </c>
      <c r="D184" t="s">
        <v>672</v>
      </c>
    </row>
    <row r="185" spans="1:4" x14ac:dyDescent="0.25">
      <c r="A185" t="s">
        <v>182</v>
      </c>
      <c r="B185" t="s">
        <v>664</v>
      </c>
      <c r="C185" t="s">
        <v>665</v>
      </c>
      <c r="D185" t="s">
        <v>673</v>
      </c>
    </row>
    <row r="186" spans="1:4" x14ac:dyDescent="0.25">
      <c r="A186" t="s">
        <v>183</v>
      </c>
      <c r="B186" t="s">
        <v>664</v>
      </c>
      <c r="C186" t="s">
        <v>665</v>
      </c>
      <c r="D186" t="s">
        <v>674</v>
      </c>
    </row>
    <row r="187" spans="1:4" x14ac:dyDescent="0.25">
      <c r="A187" t="s">
        <v>184</v>
      </c>
      <c r="B187" t="s">
        <v>675</v>
      </c>
      <c r="C187" t="s">
        <v>676</v>
      </c>
      <c r="D187" t="s">
        <v>677</v>
      </c>
    </row>
    <row r="188" spans="1:4" x14ac:dyDescent="0.25">
      <c r="A188" t="s">
        <v>185</v>
      </c>
      <c r="B188" t="s">
        <v>675</v>
      </c>
      <c r="C188" t="s">
        <v>676</v>
      </c>
      <c r="D188" t="s">
        <v>678</v>
      </c>
    </row>
    <row r="189" spans="1:4" x14ac:dyDescent="0.25">
      <c r="A189" t="s">
        <v>186</v>
      </c>
      <c r="B189" t="s">
        <v>675</v>
      </c>
      <c r="C189" t="s">
        <v>676</v>
      </c>
      <c r="D189" t="s">
        <v>679</v>
      </c>
    </row>
    <row r="190" spans="1:4" x14ac:dyDescent="0.25">
      <c r="A190" t="s">
        <v>187</v>
      </c>
      <c r="B190" t="s">
        <v>675</v>
      </c>
      <c r="C190" t="s">
        <v>676</v>
      </c>
      <c r="D190" t="s">
        <v>680</v>
      </c>
    </row>
    <row r="191" spans="1:4" x14ac:dyDescent="0.25">
      <c r="A191" t="s">
        <v>188</v>
      </c>
      <c r="B191" t="s">
        <v>675</v>
      </c>
      <c r="C191" t="s">
        <v>676</v>
      </c>
      <c r="D191" t="s">
        <v>681</v>
      </c>
    </row>
    <row r="192" spans="1:4" x14ac:dyDescent="0.25">
      <c r="A192" t="s">
        <v>189</v>
      </c>
      <c r="B192" t="s">
        <v>675</v>
      </c>
      <c r="C192" t="s">
        <v>676</v>
      </c>
      <c r="D192" t="s">
        <v>682</v>
      </c>
    </row>
    <row r="193" spans="1:4" x14ac:dyDescent="0.25">
      <c r="A193" t="s">
        <v>190</v>
      </c>
      <c r="B193" t="s">
        <v>683</v>
      </c>
      <c r="C193" t="s">
        <v>684</v>
      </c>
      <c r="D193" t="s">
        <v>685</v>
      </c>
    </row>
    <row r="194" spans="1:4" x14ac:dyDescent="0.25">
      <c r="A194" t="s">
        <v>191</v>
      </c>
      <c r="B194" t="s">
        <v>683</v>
      </c>
      <c r="C194" t="s">
        <v>684</v>
      </c>
      <c r="D194" t="s">
        <v>686</v>
      </c>
    </row>
    <row r="195" spans="1:4" x14ac:dyDescent="0.25">
      <c r="A195" t="s">
        <v>192</v>
      </c>
      <c r="B195" t="s">
        <v>683</v>
      </c>
      <c r="C195" t="s">
        <v>684</v>
      </c>
      <c r="D195" t="s">
        <v>687</v>
      </c>
    </row>
    <row r="196" spans="1:4" x14ac:dyDescent="0.25">
      <c r="A196" t="s">
        <v>193</v>
      </c>
      <c r="B196" t="s">
        <v>688</v>
      </c>
      <c r="C196" t="s">
        <v>689</v>
      </c>
      <c r="D196" t="s">
        <v>690</v>
      </c>
    </row>
    <row r="197" spans="1:4" x14ac:dyDescent="0.25">
      <c r="A197" t="s">
        <v>194</v>
      </c>
      <c r="B197" t="s">
        <v>691</v>
      </c>
      <c r="C197" t="s">
        <v>692</v>
      </c>
      <c r="D197" t="s">
        <v>693</v>
      </c>
    </row>
    <row r="198" spans="1:4" x14ac:dyDescent="0.25">
      <c r="A198" t="s">
        <v>195</v>
      </c>
      <c r="B198" t="s">
        <v>691</v>
      </c>
      <c r="C198" t="s">
        <v>692</v>
      </c>
      <c r="D198" t="s">
        <v>694</v>
      </c>
    </row>
    <row r="199" spans="1:4" x14ac:dyDescent="0.25">
      <c r="A199" t="s">
        <v>196</v>
      </c>
      <c r="B199" t="s">
        <v>691</v>
      </c>
      <c r="C199" t="s">
        <v>692</v>
      </c>
      <c r="D199" t="s">
        <v>695</v>
      </c>
    </row>
    <row r="200" spans="1:4" x14ac:dyDescent="0.25">
      <c r="A200" t="s">
        <v>197</v>
      </c>
      <c r="B200" t="s">
        <v>696</v>
      </c>
      <c r="C200" t="s">
        <v>697</v>
      </c>
      <c r="D200" t="s">
        <v>698</v>
      </c>
    </row>
    <row r="201" spans="1:4" x14ac:dyDescent="0.25">
      <c r="A201" t="s">
        <v>198</v>
      </c>
      <c r="B201" t="s">
        <v>696</v>
      </c>
      <c r="C201" t="s">
        <v>697</v>
      </c>
      <c r="D201" t="s">
        <v>699</v>
      </c>
    </row>
    <row r="202" spans="1:4" x14ac:dyDescent="0.25">
      <c r="A202" t="s">
        <v>199</v>
      </c>
      <c r="B202" t="s">
        <v>696</v>
      </c>
      <c r="C202" t="s">
        <v>697</v>
      </c>
      <c r="D202" t="s">
        <v>700</v>
      </c>
    </row>
    <row r="203" spans="1:4" x14ac:dyDescent="0.25">
      <c r="A203" t="s">
        <v>200</v>
      </c>
      <c r="B203" t="s">
        <v>696</v>
      </c>
      <c r="C203" t="s">
        <v>697</v>
      </c>
      <c r="D203" t="s">
        <v>701</v>
      </c>
    </row>
    <row r="204" spans="1:4" x14ac:dyDescent="0.25">
      <c r="A204" t="s">
        <v>201</v>
      </c>
      <c r="B204" t="s">
        <v>696</v>
      </c>
      <c r="C204" t="s">
        <v>697</v>
      </c>
      <c r="D204" t="s">
        <v>702</v>
      </c>
    </row>
    <row r="205" spans="1:4" x14ac:dyDescent="0.25">
      <c r="A205" t="s">
        <v>202</v>
      </c>
      <c r="B205" t="s">
        <v>696</v>
      </c>
      <c r="C205" t="s">
        <v>697</v>
      </c>
      <c r="D205" t="s">
        <v>703</v>
      </c>
    </row>
    <row r="206" spans="1:4" x14ac:dyDescent="0.25">
      <c r="A206" t="s">
        <v>203</v>
      </c>
      <c r="B206" t="s">
        <v>696</v>
      </c>
      <c r="C206" t="s">
        <v>697</v>
      </c>
      <c r="D206" t="s">
        <v>704</v>
      </c>
    </row>
    <row r="207" spans="1:4" x14ac:dyDescent="0.25">
      <c r="A207" t="s">
        <v>204</v>
      </c>
      <c r="B207" t="s">
        <v>696</v>
      </c>
      <c r="C207" t="s">
        <v>697</v>
      </c>
      <c r="D207" t="s">
        <v>705</v>
      </c>
    </row>
    <row r="208" spans="1:4" x14ac:dyDescent="0.25">
      <c r="A208" t="s">
        <v>205</v>
      </c>
      <c r="B208" t="s">
        <v>696</v>
      </c>
      <c r="C208" t="s">
        <v>697</v>
      </c>
      <c r="D208" t="s">
        <v>706</v>
      </c>
    </row>
    <row r="209" spans="1:4" x14ac:dyDescent="0.25">
      <c r="A209" t="s">
        <v>206</v>
      </c>
      <c r="B209" t="s">
        <v>696</v>
      </c>
      <c r="C209" t="s">
        <v>697</v>
      </c>
      <c r="D209" t="s">
        <v>707</v>
      </c>
    </row>
    <row r="210" spans="1:4" x14ac:dyDescent="0.25">
      <c r="A210" t="s">
        <v>207</v>
      </c>
      <c r="B210" t="s">
        <v>696</v>
      </c>
      <c r="C210" t="s">
        <v>697</v>
      </c>
      <c r="D210" t="s">
        <v>708</v>
      </c>
    </row>
    <row r="211" spans="1:4" x14ac:dyDescent="0.25">
      <c r="A211" t="s">
        <v>208</v>
      </c>
      <c r="B211" t="s">
        <v>696</v>
      </c>
      <c r="C211" t="s">
        <v>697</v>
      </c>
      <c r="D211" t="s">
        <v>709</v>
      </c>
    </row>
    <row r="212" spans="1:4" x14ac:dyDescent="0.25">
      <c r="A212" t="s">
        <v>209</v>
      </c>
      <c r="B212" t="s">
        <v>696</v>
      </c>
      <c r="C212" t="s">
        <v>697</v>
      </c>
      <c r="D212" t="s">
        <v>710</v>
      </c>
    </row>
    <row r="213" spans="1:4" x14ac:dyDescent="0.25">
      <c r="A213" t="s">
        <v>210</v>
      </c>
      <c r="B213" t="s">
        <v>696</v>
      </c>
      <c r="C213" t="s">
        <v>697</v>
      </c>
      <c r="D213" t="s">
        <v>711</v>
      </c>
    </row>
    <row r="214" spans="1:4" x14ac:dyDescent="0.25">
      <c r="A214" t="s">
        <v>211</v>
      </c>
      <c r="B214" t="s">
        <v>712</v>
      </c>
      <c r="C214" t="s">
        <v>713</v>
      </c>
      <c r="D214" t="s">
        <v>714</v>
      </c>
    </row>
    <row r="215" spans="1:4" x14ac:dyDescent="0.25">
      <c r="A215" t="s">
        <v>212</v>
      </c>
      <c r="B215" t="s">
        <v>712</v>
      </c>
      <c r="C215" t="s">
        <v>713</v>
      </c>
      <c r="D215" t="s">
        <v>715</v>
      </c>
    </row>
    <row r="216" spans="1:4" x14ac:dyDescent="0.25">
      <c r="A216" t="s">
        <v>213</v>
      </c>
      <c r="B216" t="s">
        <v>712</v>
      </c>
      <c r="C216" t="s">
        <v>713</v>
      </c>
      <c r="D216" t="s">
        <v>716</v>
      </c>
    </row>
    <row r="217" spans="1:4" x14ac:dyDescent="0.25">
      <c r="A217" t="s">
        <v>214</v>
      </c>
      <c r="B217" t="s">
        <v>712</v>
      </c>
      <c r="C217" t="s">
        <v>713</v>
      </c>
      <c r="D217" t="s">
        <v>717</v>
      </c>
    </row>
    <row r="218" spans="1:4" x14ac:dyDescent="0.25">
      <c r="A218" t="s">
        <v>215</v>
      </c>
      <c r="B218" t="s">
        <v>718</v>
      </c>
      <c r="C218" t="s">
        <v>719</v>
      </c>
      <c r="D218" t="s">
        <v>720</v>
      </c>
    </row>
    <row r="219" spans="1:4" x14ac:dyDescent="0.25">
      <c r="A219" t="s">
        <v>216</v>
      </c>
      <c r="B219" t="s">
        <v>718</v>
      </c>
      <c r="C219" t="s">
        <v>719</v>
      </c>
      <c r="D219" t="s">
        <v>721</v>
      </c>
    </row>
    <row r="220" spans="1:4" x14ac:dyDescent="0.25">
      <c r="A220" t="s">
        <v>217</v>
      </c>
      <c r="B220" t="s">
        <v>718</v>
      </c>
      <c r="C220" t="s">
        <v>719</v>
      </c>
      <c r="D220" t="s">
        <v>722</v>
      </c>
    </row>
    <row r="221" spans="1:4" x14ac:dyDescent="0.25">
      <c r="A221" t="s">
        <v>218</v>
      </c>
      <c r="B221" t="s">
        <v>718</v>
      </c>
      <c r="C221" t="s">
        <v>719</v>
      </c>
      <c r="D221" t="s">
        <v>723</v>
      </c>
    </row>
    <row r="222" spans="1:4" x14ac:dyDescent="0.25">
      <c r="A222" t="s">
        <v>219</v>
      </c>
      <c r="B222" t="s">
        <v>718</v>
      </c>
      <c r="C222" t="s">
        <v>719</v>
      </c>
      <c r="D222" t="s">
        <v>724</v>
      </c>
    </row>
    <row r="223" spans="1:4" x14ac:dyDescent="0.25">
      <c r="A223" t="s">
        <v>220</v>
      </c>
      <c r="B223" t="s">
        <v>725</v>
      </c>
      <c r="C223" t="s">
        <v>726</v>
      </c>
      <c r="D223" t="s">
        <v>727</v>
      </c>
    </row>
    <row r="224" spans="1:4" x14ac:dyDescent="0.25">
      <c r="A224" t="s">
        <v>221</v>
      </c>
      <c r="B224" t="s">
        <v>728</v>
      </c>
      <c r="C224" t="s">
        <v>729</v>
      </c>
      <c r="D224" t="s">
        <v>730</v>
      </c>
    </row>
    <row r="225" spans="1:4" x14ac:dyDescent="0.25">
      <c r="A225" t="s">
        <v>222</v>
      </c>
      <c r="B225" t="s">
        <v>728</v>
      </c>
      <c r="C225" t="s">
        <v>729</v>
      </c>
      <c r="D225" t="s">
        <v>731</v>
      </c>
    </row>
    <row r="226" spans="1:4" x14ac:dyDescent="0.25">
      <c r="A226" t="s">
        <v>223</v>
      </c>
      <c r="B226" t="s">
        <v>728</v>
      </c>
      <c r="C226" t="s">
        <v>729</v>
      </c>
      <c r="D226" t="s">
        <v>732</v>
      </c>
    </row>
    <row r="227" spans="1:4" x14ac:dyDescent="0.25">
      <c r="A227" t="s">
        <v>224</v>
      </c>
      <c r="B227" t="s">
        <v>728</v>
      </c>
      <c r="C227" t="s">
        <v>729</v>
      </c>
      <c r="D227" t="s">
        <v>733</v>
      </c>
    </row>
    <row r="228" spans="1:4" x14ac:dyDescent="0.25">
      <c r="A228" t="s">
        <v>225</v>
      </c>
      <c r="B228" t="s">
        <v>734</v>
      </c>
      <c r="C228" t="s">
        <v>735</v>
      </c>
      <c r="D228" t="s">
        <v>736</v>
      </c>
    </row>
    <row r="229" spans="1:4" x14ac:dyDescent="0.25">
      <c r="A229" t="s">
        <v>226</v>
      </c>
      <c r="B229" t="s">
        <v>734</v>
      </c>
      <c r="C229" t="s">
        <v>735</v>
      </c>
      <c r="D229" t="s">
        <v>737</v>
      </c>
    </row>
    <row r="230" spans="1:4" x14ac:dyDescent="0.25">
      <c r="A230" t="s">
        <v>227</v>
      </c>
      <c r="B230" t="s">
        <v>734</v>
      </c>
      <c r="C230" t="s">
        <v>735</v>
      </c>
      <c r="D230" t="s">
        <v>738</v>
      </c>
    </row>
    <row r="231" spans="1:4" x14ac:dyDescent="0.25">
      <c r="A231" t="s">
        <v>228</v>
      </c>
      <c r="B231" t="s">
        <v>734</v>
      </c>
      <c r="C231" t="s">
        <v>735</v>
      </c>
      <c r="D231" t="s">
        <v>739</v>
      </c>
    </row>
    <row r="232" spans="1:4" x14ac:dyDescent="0.25">
      <c r="A232" t="s">
        <v>229</v>
      </c>
      <c r="B232" t="s">
        <v>734</v>
      </c>
      <c r="C232" t="s">
        <v>735</v>
      </c>
      <c r="D232" t="s">
        <v>740</v>
      </c>
    </row>
    <row r="233" spans="1:4" x14ac:dyDescent="0.25">
      <c r="A233" t="s">
        <v>230</v>
      </c>
      <c r="B233" t="s">
        <v>734</v>
      </c>
      <c r="C233" t="s">
        <v>735</v>
      </c>
      <c r="D233" t="s">
        <v>741</v>
      </c>
    </row>
    <row r="234" spans="1:4" x14ac:dyDescent="0.25">
      <c r="A234" t="s">
        <v>231</v>
      </c>
      <c r="B234" t="s">
        <v>742</v>
      </c>
      <c r="C234" t="s">
        <v>743</v>
      </c>
      <c r="D234" t="s">
        <v>744</v>
      </c>
    </row>
    <row r="235" spans="1:4" x14ac:dyDescent="0.25">
      <c r="A235" t="s">
        <v>232</v>
      </c>
      <c r="B235" t="s">
        <v>742</v>
      </c>
      <c r="C235" t="s">
        <v>743</v>
      </c>
      <c r="D235" t="s">
        <v>745</v>
      </c>
    </row>
    <row r="236" spans="1:4" x14ac:dyDescent="0.25">
      <c r="A236" t="s">
        <v>233</v>
      </c>
      <c r="B236" t="s">
        <v>742</v>
      </c>
      <c r="C236" t="s">
        <v>743</v>
      </c>
      <c r="D236" t="s">
        <v>746</v>
      </c>
    </row>
    <row r="237" spans="1:4" x14ac:dyDescent="0.25">
      <c r="A237" t="s">
        <v>234</v>
      </c>
      <c r="B237" t="s">
        <v>742</v>
      </c>
      <c r="C237" t="s">
        <v>743</v>
      </c>
      <c r="D237" t="s">
        <v>747</v>
      </c>
    </row>
    <row r="238" spans="1:4" x14ac:dyDescent="0.25">
      <c r="A238" t="s">
        <v>235</v>
      </c>
      <c r="B238" t="s">
        <v>748</v>
      </c>
      <c r="C238" t="s">
        <v>749</v>
      </c>
      <c r="D238" t="s">
        <v>750</v>
      </c>
    </row>
    <row r="239" spans="1:4" x14ac:dyDescent="0.25">
      <c r="A239" t="s">
        <v>236</v>
      </c>
      <c r="B239" t="s">
        <v>748</v>
      </c>
      <c r="C239" t="s">
        <v>749</v>
      </c>
      <c r="D239" t="s">
        <v>751</v>
      </c>
    </row>
    <row r="240" spans="1:4" x14ac:dyDescent="0.25">
      <c r="A240" t="s">
        <v>237</v>
      </c>
      <c r="B240" t="s">
        <v>748</v>
      </c>
      <c r="C240" t="s">
        <v>749</v>
      </c>
      <c r="D240" t="s">
        <v>752</v>
      </c>
    </row>
    <row r="241" spans="1:4" x14ac:dyDescent="0.25">
      <c r="A241" t="s">
        <v>238</v>
      </c>
      <c r="B241" t="s">
        <v>748</v>
      </c>
      <c r="C241" t="s">
        <v>749</v>
      </c>
      <c r="D241" t="s">
        <v>753</v>
      </c>
    </row>
    <row r="242" spans="1:4" x14ac:dyDescent="0.25">
      <c r="A242" t="s">
        <v>239</v>
      </c>
      <c r="B242" t="s">
        <v>748</v>
      </c>
      <c r="C242" t="s">
        <v>749</v>
      </c>
      <c r="D242" t="s">
        <v>754</v>
      </c>
    </row>
    <row r="243" spans="1:4" x14ac:dyDescent="0.25">
      <c r="A243" t="s">
        <v>240</v>
      </c>
      <c r="B243" t="s">
        <v>748</v>
      </c>
      <c r="C243" t="s">
        <v>749</v>
      </c>
      <c r="D243" t="s">
        <v>755</v>
      </c>
    </row>
    <row r="244" spans="1:4" x14ac:dyDescent="0.25">
      <c r="A244" t="s">
        <v>241</v>
      </c>
      <c r="B244" t="s">
        <v>748</v>
      </c>
      <c r="C244" t="s">
        <v>749</v>
      </c>
      <c r="D244" t="s">
        <v>756</v>
      </c>
    </row>
    <row r="245" spans="1:4" x14ac:dyDescent="0.25">
      <c r="A245" t="s">
        <v>242</v>
      </c>
      <c r="B245" t="s">
        <v>748</v>
      </c>
      <c r="C245" t="s">
        <v>749</v>
      </c>
      <c r="D245" t="s">
        <v>757</v>
      </c>
    </row>
    <row r="246" spans="1:4" x14ac:dyDescent="0.25">
      <c r="A246" t="s">
        <v>243</v>
      </c>
      <c r="B246" t="s">
        <v>758</v>
      </c>
      <c r="C246" t="s">
        <v>759</v>
      </c>
      <c r="D246" t="s">
        <v>760</v>
      </c>
    </row>
    <row r="247" spans="1:4" x14ac:dyDescent="0.25">
      <c r="A247" t="s">
        <v>244</v>
      </c>
      <c r="B247" t="s">
        <v>761</v>
      </c>
      <c r="C247" t="s">
        <v>762</v>
      </c>
      <c r="D247" t="s">
        <v>763</v>
      </c>
    </row>
    <row r="248" spans="1:4" x14ac:dyDescent="0.25">
      <c r="A248" t="s">
        <v>245</v>
      </c>
      <c r="B248" t="s">
        <v>761</v>
      </c>
      <c r="C248" t="s">
        <v>762</v>
      </c>
      <c r="D248" t="s">
        <v>764</v>
      </c>
    </row>
    <row r="249" spans="1:4" x14ac:dyDescent="0.25">
      <c r="A249" t="s">
        <v>246</v>
      </c>
      <c r="B249" t="s">
        <v>761</v>
      </c>
      <c r="C249" t="s">
        <v>762</v>
      </c>
      <c r="D249" t="s">
        <v>765</v>
      </c>
    </row>
    <row r="250" spans="1:4" x14ac:dyDescent="0.25">
      <c r="A250" t="s">
        <v>247</v>
      </c>
      <c r="B250" t="s">
        <v>761</v>
      </c>
      <c r="C250" t="s">
        <v>762</v>
      </c>
      <c r="D250" t="s">
        <v>766</v>
      </c>
    </row>
    <row r="251" spans="1:4" x14ac:dyDescent="0.25">
      <c r="A251" t="s">
        <v>248</v>
      </c>
      <c r="B251" t="s">
        <v>761</v>
      </c>
      <c r="C251" t="s">
        <v>762</v>
      </c>
      <c r="D251" t="s">
        <v>767</v>
      </c>
    </row>
    <row r="252" spans="1:4" x14ac:dyDescent="0.25">
      <c r="A252" t="s">
        <v>249</v>
      </c>
      <c r="B252" t="s">
        <v>761</v>
      </c>
      <c r="C252" t="s">
        <v>762</v>
      </c>
      <c r="D252" t="s">
        <v>768</v>
      </c>
    </row>
    <row r="253" spans="1:4" x14ac:dyDescent="0.25">
      <c r="A253" t="s">
        <v>250</v>
      </c>
      <c r="B253" t="s">
        <v>761</v>
      </c>
      <c r="C253" t="s">
        <v>762</v>
      </c>
      <c r="D253" t="s">
        <v>769</v>
      </c>
    </row>
    <row r="254" spans="1:4" x14ac:dyDescent="0.25">
      <c r="A254" t="s">
        <v>251</v>
      </c>
      <c r="B254" t="s">
        <v>761</v>
      </c>
      <c r="C254" t="s">
        <v>762</v>
      </c>
      <c r="D254" t="s">
        <v>770</v>
      </c>
    </row>
    <row r="255" spans="1:4" x14ac:dyDescent="0.25">
      <c r="A255" t="s">
        <v>252</v>
      </c>
      <c r="B255" t="s">
        <v>771</v>
      </c>
      <c r="C255" t="s">
        <v>772</v>
      </c>
      <c r="D255" t="s">
        <v>773</v>
      </c>
    </row>
    <row r="256" spans="1:4" x14ac:dyDescent="0.25">
      <c r="A256" t="s">
        <v>253</v>
      </c>
      <c r="B256" t="s">
        <v>771</v>
      </c>
      <c r="C256" t="s">
        <v>772</v>
      </c>
      <c r="D256" t="s">
        <v>774</v>
      </c>
    </row>
    <row r="257" spans="1:4" x14ac:dyDescent="0.25">
      <c r="A257" t="s">
        <v>254</v>
      </c>
      <c r="B257" t="s">
        <v>771</v>
      </c>
      <c r="C257" t="s">
        <v>772</v>
      </c>
      <c r="D257" t="s">
        <v>775</v>
      </c>
    </row>
    <row r="258" spans="1:4" x14ac:dyDescent="0.25">
      <c r="A258" t="s">
        <v>255</v>
      </c>
      <c r="B258" t="s">
        <v>771</v>
      </c>
      <c r="C258" t="s">
        <v>772</v>
      </c>
      <c r="D258" t="s">
        <v>776</v>
      </c>
    </row>
    <row r="259" spans="1:4" x14ac:dyDescent="0.25">
      <c r="A259" t="s">
        <v>256</v>
      </c>
      <c r="B259" t="s">
        <v>771</v>
      </c>
      <c r="C259" t="s">
        <v>772</v>
      </c>
      <c r="D259" t="s">
        <v>777</v>
      </c>
    </row>
    <row r="260" spans="1:4" x14ac:dyDescent="0.25">
      <c r="A260" t="s">
        <v>257</v>
      </c>
      <c r="B260" t="s">
        <v>771</v>
      </c>
      <c r="C260" t="s">
        <v>772</v>
      </c>
      <c r="D260" t="s">
        <v>778</v>
      </c>
    </row>
    <row r="261" spans="1:4" x14ac:dyDescent="0.25">
      <c r="A261" t="s">
        <v>258</v>
      </c>
      <c r="B261" t="s">
        <v>771</v>
      </c>
      <c r="C261" t="s">
        <v>772</v>
      </c>
      <c r="D261" t="s">
        <v>779</v>
      </c>
    </row>
    <row r="262" spans="1:4" x14ac:dyDescent="0.25">
      <c r="A262" t="s">
        <v>259</v>
      </c>
      <c r="B262" t="s">
        <v>771</v>
      </c>
      <c r="C262" t="s">
        <v>772</v>
      </c>
      <c r="D262" t="s">
        <v>780</v>
      </c>
    </row>
    <row r="263" spans="1:4" x14ac:dyDescent="0.25">
      <c r="A263" t="s">
        <v>260</v>
      </c>
      <c r="B263" t="s">
        <v>771</v>
      </c>
      <c r="C263" t="s">
        <v>772</v>
      </c>
      <c r="D263" t="s">
        <v>781</v>
      </c>
    </row>
    <row r="264" spans="1:4" x14ac:dyDescent="0.25">
      <c r="A264" t="s">
        <v>261</v>
      </c>
      <c r="B264" t="s">
        <v>771</v>
      </c>
      <c r="C264" t="s">
        <v>772</v>
      </c>
      <c r="D264" t="s">
        <v>782</v>
      </c>
    </row>
    <row r="265" spans="1:4" x14ac:dyDescent="0.25">
      <c r="A265" t="s">
        <v>262</v>
      </c>
      <c r="B265" t="s">
        <v>783</v>
      </c>
      <c r="C265" t="s">
        <v>784</v>
      </c>
      <c r="D265" t="s">
        <v>785</v>
      </c>
    </row>
    <row r="266" spans="1:4" x14ac:dyDescent="0.25">
      <c r="A266" t="s">
        <v>263</v>
      </c>
      <c r="B266" t="s">
        <v>783</v>
      </c>
      <c r="C266" t="s">
        <v>784</v>
      </c>
      <c r="D266" t="s">
        <v>786</v>
      </c>
    </row>
    <row r="267" spans="1:4" x14ac:dyDescent="0.25">
      <c r="A267" t="s">
        <v>264</v>
      </c>
      <c r="B267" t="s">
        <v>783</v>
      </c>
      <c r="C267" t="s">
        <v>784</v>
      </c>
      <c r="D267" t="s">
        <v>787</v>
      </c>
    </row>
    <row r="268" spans="1:4" x14ac:dyDescent="0.25">
      <c r="A268" t="s">
        <v>265</v>
      </c>
      <c r="B268" t="s">
        <v>783</v>
      </c>
      <c r="C268" t="s">
        <v>784</v>
      </c>
      <c r="D268" t="s">
        <v>788</v>
      </c>
    </row>
    <row r="269" spans="1:4" x14ac:dyDescent="0.25">
      <c r="A269" t="s">
        <v>266</v>
      </c>
      <c r="B269" t="s">
        <v>783</v>
      </c>
      <c r="C269" t="s">
        <v>784</v>
      </c>
      <c r="D269" t="s">
        <v>789</v>
      </c>
    </row>
    <row r="270" spans="1:4" x14ac:dyDescent="0.25">
      <c r="A270" t="s">
        <v>267</v>
      </c>
      <c r="B270" t="s">
        <v>783</v>
      </c>
      <c r="C270" t="s">
        <v>784</v>
      </c>
      <c r="D270" t="s">
        <v>790</v>
      </c>
    </row>
    <row r="271" spans="1:4" x14ac:dyDescent="0.25">
      <c r="A271" t="s">
        <v>268</v>
      </c>
      <c r="B271" t="s">
        <v>783</v>
      </c>
      <c r="C271" t="s">
        <v>784</v>
      </c>
      <c r="D271" t="s">
        <v>791</v>
      </c>
    </row>
    <row r="272" spans="1:4" x14ac:dyDescent="0.25">
      <c r="A272" t="s">
        <v>269</v>
      </c>
      <c r="B272" t="s">
        <v>783</v>
      </c>
      <c r="C272" t="s">
        <v>784</v>
      </c>
      <c r="D272" t="s">
        <v>792</v>
      </c>
    </row>
    <row r="273" spans="1:4" x14ac:dyDescent="0.25">
      <c r="A273" t="s">
        <v>270</v>
      </c>
      <c r="B273" t="s">
        <v>783</v>
      </c>
      <c r="C273" t="s">
        <v>784</v>
      </c>
      <c r="D273" t="s">
        <v>793</v>
      </c>
    </row>
    <row r="274" spans="1:4" x14ac:dyDescent="0.25">
      <c r="A274" t="s">
        <v>271</v>
      </c>
      <c r="B274" t="s">
        <v>783</v>
      </c>
      <c r="C274" t="s">
        <v>784</v>
      </c>
      <c r="D274" t="s">
        <v>794</v>
      </c>
    </row>
    <row r="275" spans="1:4" x14ac:dyDescent="0.25">
      <c r="A275" t="s">
        <v>272</v>
      </c>
      <c r="B275" t="s">
        <v>783</v>
      </c>
      <c r="C275" t="s">
        <v>784</v>
      </c>
      <c r="D275" t="s">
        <v>795</v>
      </c>
    </row>
    <row r="276" spans="1:4" x14ac:dyDescent="0.25">
      <c r="A276" t="s">
        <v>273</v>
      </c>
      <c r="B276" t="s">
        <v>783</v>
      </c>
      <c r="C276" t="s">
        <v>784</v>
      </c>
      <c r="D276" t="s">
        <v>796</v>
      </c>
    </row>
    <row r="277" spans="1:4" x14ac:dyDescent="0.25">
      <c r="A277" t="s">
        <v>274</v>
      </c>
      <c r="B277" t="s">
        <v>797</v>
      </c>
      <c r="C277" t="s">
        <v>798</v>
      </c>
      <c r="D277" t="s">
        <v>799</v>
      </c>
    </row>
    <row r="278" spans="1:4" x14ac:dyDescent="0.25">
      <c r="A278" t="s">
        <v>275</v>
      </c>
      <c r="B278" t="s">
        <v>797</v>
      </c>
      <c r="C278" t="s">
        <v>798</v>
      </c>
      <c r="D278" t="s">
        <v>800</v>
      </c>
    </row>
    <row r="279" spans="1:4" x14ac:dyDescent="0.25">
      <c r="A279" t="s">
        <v>276</v>
      </c>
      <c r="B279" t="s">
        <v>797</v>
      </c>
      <c r="C279" t="s">
        <v>798</v>
      </c>
      <c r="D279" t="s">
        <v>801</v>
      </c>
    </row>
    <row r="280" spans="1:4" x14ac:dyDescent="0.25">
      <c r="A280" t="s">
        <v>277</v>
      </c>
      <c r="B280" t="s">
        <v>797</v>
      </c>
      <c r="C280" t="s">
        <v>798</v>
      </c>
      <c r="D280" t="s">
        <v>802</v>
      </c>
    </row>
    <row r="281" spans="1:4" x14ac:dyDescent="0.25">
      <c r="A281" t="s">
        <v>278</v>
      </c>
      <c r="B281" t="s">
        <v>797</v>
      </c>
      <c r="C281" t="s">
        <v>798</v>
      </c>
      <c r="D281" t="s">
        <v>803</v>
      </c>
    </row>
    <row r="282" spans="1:4" x14ac:dyDescent="0.25">
      <c r="A282" t="s">
        <v>279</v>
      </c>
      <c r="B282" t="s">
        <v>797</v>
      </c>
      <c r="C282" t="s">
        <v>798</v>
      </c>
      <c r="D282" t="s">
        <v>804</v>
      </c>
    </row>
    <row r="283" spans="1:4" x14ac:dyDescent="0.25">
      <c r="A283" t="s">
        <v>280</v>
      </c>
      <c r="B283" t="s">
        <v>797</v>
      </c>
      <c r="C283" t="s">
        <v>798</v>
      </c>
      <c r="D283" t="s">
        <v>805</v>
      </c>
    </row>
    <row r="284" spans="1:4" x14ac:dyDescent="0.25">
      <c r="A284" t="s">
        <v>281</v>
      </c>
      <c r="B284" t="s">
        <v>797</v>
      </c>
      <c r="C284" t="s">
        <v>798</v>
      </c>
      <c r="D284" t="s">
        <v>806</v>
      </c>
    </row>
    <row r="285" spans="1:4" x14ac:dyDescent="0.25">
      <c r="A285" t="s">
        <v>282</v>
      </c>
      <c r="B285" t="s">
        <v>807</v>
      </c>
      <c r="C285" t="s">
        <v>808</v>
      </c>
      <c r="D285" t="s">
        <v>809</v>
      </c>
    </row>
    <row r="286" spans="1:4" x14ac:dyDescent="0.25">
      <c r="A286" t="s">
        <v>283</v>
      </c>
      <c r="B286" t="s">
        <v>807</v>
      </c>
      <c r="C286" t="s">
        <v>808</v>
      </c>
      <c r="D286" t="s">
        <v>810</v>
      </c>
    </row>
    <row r="287" spans="1:4" x14ac:dyDescent="0.25">
      <c r="A287" t="s">
        <v>284</v>
      </c>
      <c r="B287" t="s">
        <v>807</v>
      </c>
      <c r="C287" t="s">
        <v>808</v>
      </c>
      <c r="D287" t="s">
        <v>811</v>
      </c>
    </row>
    <row r="288" spans="1:4" x14ac:dyDescent="0.25">
      <c r="A288" t="s">
        <v>285</v>
      </c>
      <c r="B288" t="s">
        <v>807</v>
      </c>
      <c r="C288" t="s">
        <v>808</v>
      </c>
      <c r="D288" t="s">
        <v>812</v>
      </c>
    </row>
    <row r="289" spans="1:4" x14ac:dyDescent="0.25">
      <c r="A289" t="s">
        <v>286</v>
      </c>
      <c r="B289" t="s">
        <v>807</v>
      </c>
      <c r="C289" t="s">
        <v>808</v>
      </c>
      <c r="D289" t="s">
        <v>813</v>
      </c>
    </row>
    <row r="290" spans="1:4" x14ac:dyDescent="0.25">
      <c r="A290" t="s">
        <v>287</v>
      </c>
      <c r="B290" t="s">
        <v>807</v>
      </c>
      <c r="C290" t="s">
        <v>808</v>
      </c>
      <c r="D290" t="s">
        <v>814</v>
      </c>
    </row>
    <row r="291" spans="1:4" x14ac:dyDescent="0.25">
      <c r="A291" t="s">
        <v>288</v>
      </c>
      <c r="B291" t="s">
        <v>807</v>
      </c>
      <c r="C291" t="s">
        <v>808</v>
      </c>
      <c r="D291" t="s">
        <v>815</v>
      </c>
    </row>
    <row r="292" spans="1:4" x14ac:dyDescent="0.25">
      <c r="A292" t="s">
        <v>289</v>
      </c>
      <c r="B292" t="s">
        <v>807</v>
      </c>
      <c r="C292" t="s">
        <v>808</v>
      </c>
      <c r="D292" t="s">
        <v>816</v>
      </c>
    </row>
    <row r="293" spans="1:4" x14ac:dyDescent="0.25">
      <c r="A293" t="s">
        <v>290</v>
      </c>
      <c r="B293" t="s">
        <v>817</v>
      </c>
      <c r="C293" t="s">
        <v>818</v>
      </c>
      <c r="D293" t="s">
        <v>819</v>
      </c>
    </row>
    <row r="294" spans="1:4" x14ac:dyDescent="0.25">
      <c r="A294" t="s">
        <v>291</v>
      </c>
      <c r="B294" t="s">
        <v>817</v>
      </c>
      <c r="C294" t="s">
        <v>818</v>
      </c>
      <c r="D294" t="s">
        <v>820</v>
      </c>
    </row>
    <row r="295" spans="1:4" x14ac:dyDescent="0.25">
      <c r="A295" t="s">
        <v>292</v>
      </c>
      <c r="B295" t="s">
        <v>817</v>
      </c>
      <c r="C295" t="s">
        <v>818</v>
      </c>
      <c r="D295" t="s">
        <v>821</v>
      </c>
    </row>
    <row r="296" spans="1:4" x14ac:dyDescent="0.25">
      <c r="A296" t="s">
        <v>293</v>
      </c>
      <c r="B296" t="s">
        <v>822</v>
      </c>
      <c r="C296" t="s">
        <v>823</v>
      </c>
      <c r="D296" t="s">
        <v>824</v>
      </c>
    </row>
    <row r="297" spans="1:4" x14ac:dyDescent="0.25">
      <c r="A297" t="s">
        <v>294</v>
      </c>
      <c r="B297" t="s">
        <v>822</v>
      </c>
      <c r="C297" t="s">
        <v>823</v>
      </c>
      <c r="D297" t="s">
        <v>825</v>
      </c>
    </row>
    <row r="298" spans="1:4" x14ac:dyDescent="0.25">
      <c r="A298" t="s">
        <v>295</v>
      </c>
      <c r="B298" t="s">
        <v>822</v>
      </c>
      <c r="C298" t="s">
        <v>823</v>
      </c>
      <c r="D298" t="s">
        <v>826</v>
      </c>
    </row>
    <row r="299" spans="1:4" x14ac:dyDescent="0.25">
      <c r="A299" t="s">
        <v>296</v>
      </c>
      <c r="B299" t="s">
        <v>822</v>
      </c>
      <c r="C299" t="s">
        <v>823</v>
      </c>
      <c r="D299" t="s">
        <v>827</v>
      </c>
    </row>
    <row r="300" spans="1:4" x14ac:dyDescent="0.25">
      <c r="A300" t="s">
        <v>297</v>
      </c>
      <c r="B300" t="s">
        <v>828</v>
      </c>
      <c r="C300" t="s">
        <v>829</v>
      </c>
      <c r="D300" t="s">
        <v>830</v>
      </c>
    </row>
    <row r="301" spans="1:4" x14ac:dyDescent="0.25">
      <c r="A301" t="s">
        <v>298</v>
      </c>
      <c r="B301" t="s">
        <v>828</v>
      </c>
      <c r="C301" t="s">
        <v>829</v>
      </c>
      <c r="D301" t="s">
        <v>831</v>
      </c>
    </row>
    <row r="302" spans="1:4" x14ac:dyDescent="0.25">
      <c r="A302" t="s">
        <v>299</v>
      </c>
      <c r="B302" t="s">
        <v>828</v>
      </c>
      <c r="C302" t="s">
        <v>829</v>
      </c>
      <c r="D302" t="s">
        <v>832</v>
      </c>
    </row>
    <row r="303" spans="1:4" x14ac:dyDescent="0.25">
      <c r="A303" t="s">
        <v>300</v>
      </c>
      <c r="B303" t="s">
        <v>828</v>
      </c>
      <c r="C303" t="s">
        <v>829</v>
      </c>
      <c r="D303" t="s">
        <v>833</v>
      </c>
    </row>
    <row r="304" spans="1:4" x14ac:dyDescent="0.25">
      <c r="A304" t="s">
        <v>301</v>
      </c>
      <c r="B304" t="s">
        <v>828</v>
      </c>
      <c r="C304" t="s">
        <v>829</v>
      </c>
      <c r="D304" t="s">
        <v>834</v>
      </c>
    </row>
    <row r="305" spans="1:4" x14ac:dyDescent="0.25">
      <c r="A305" t="s">
        <v>302</v>
      </c>
      <c r="B305" t="s">
        <v>828</v>
      </c>
      <c r="C305" t="s">
        <v>829</v>
      </c>
      <c r="D305" t="s">
        <v>835</v>
      </c>
    </row>
    <row r="306" spans="1:4" x14ac:dyDescent="0.25">
      <c r="A306" t="s">
        <v>303</v>
      </c>
      <c r="B306" t="s">
        <v>828</v>
      </c>
      <c r="C306" t="s">
        <v>829</v>
      </c>
      <c r="D306" t="s">
        <v>836</v>
      </c>
    </row>
    <row r="307" spans="1:4" x14ac:dyDescent="0.25">
      <c r="A307" t="s">
        <v>304</v>
      </c>
      <c r="B307" t="s">
        <v>828</v>
      </c>
      <c r="C307" t="s">
        <v>829</v>
      </c>
      <c r="D307" t="s">
        <v>837</v>
      </c>
    </row>
    <row r="308" spans="1:4" x14ac:dyDescent="0.25">
      <c r="A308" t="s">
        <v>305</v>
      </c>
      <c r="B308" t="s">
        <v>828</v>
      </c>
      <c r="C308" t="s">
        <v>829</v>
      </c>
      <c r="D308" t="s">
        <v>838</v>
      </c>
    </row>
    <row r="309" spans="1:4" x14ac:dyDescent="0.25">
      <c r="A309" t="s">
        <v>306</v>
      </c>
      <c r="B309" t="s">
        <v>828</v>
      </c>
      <c r="C309" t="s">
        <v>829</v>
      </c>
      <c r="D309" t="s">
        <v>839</v>
      </c>
    </row>
    <row r="310" spans="1:4" x14ac:dyDescent="0.25">
      <c r="A310" t="s">
        <v>307</v>
      </c>
      <c r="B310" t="s">
        <v>828</v>
      </c>
      <c r="C310" t="s">
        <v>829</v>
      </c>
      <c r="D310" t="s">
        <v>840</v>
      </c>
    </row>
    <row r="311" spans="1:4" x14ac:dyDescent="0.25">
      <c r="A311" t="s">
        <v>308</v>
      </c>
      <c r="B311" t="s">
        <v>828</v>
      </c>
      <c r="C311" t="s">
        <v>829</v>
      </c>
      <c r="D311" t="s">
        <v>841</v>
      </c>
    </row>
    <row r="312" spans="1:4" x14ac:dyDescent="0.25">
      <c r="A312" t="s">
        <v>309</v>
      </c>
      <c r="B312" t="s">
        <v>828</v>
      </c>
      <c r="C312" t="s">
        <v>829</v>
      </c>
      <c r="D312" t="s">
        <v>842</v>
      </c>
    </row>
    <row r="313" spans="1:4" x14ac:dyDescent="0.25">
      <c r="A313" t="s">
        <v>310</v>
      </c>
      <c r="B313" t="s">
        <v>843</v>
      </c>
      <c r="C313" t="s">
        <v>844</v>
      </c>
      <c r="D313" t="s">
        <v>845</v>
      </c>
    </row>
    <row r="314" spans="1:4" x14ac:dyDescent="0.25">
      <c r="A314" t="s">
        <v>311</v>
      </c>
      <c r="B314" t="s">
        <v>843</v>
      </c>
      <c r="C314" t="s">
        <v>844</v>
      </c>
      <c r="D314" t="s">
        <v>846</v>
      </c>
    </row>
    <row r="315" spans="1:4" x14ac:dyDescent="0.25">
      <c r="A315" t="s">
        <v>312</v>
      </c>
      <c r="B315" t="s">
        <v>843</v>
      </c>
      <c r="C315" t="s">
        <v>844</v>
      </c>
      <c r="D315" t="s">
        <v>847</v>
      </c>
    </row>
    <row r="316" spans="1:4" x14ac:dyDescent="0.25">
      <c r="A316" t="s">
        <v>313</v>
      </c>
      <c r="B316" t="s">
        <v>843</v>
      </c>
      <c r="C316" t="s">
        <v>844</v>
      </c>
      <c r="D316" t="s">
        <v>848</v>
      </c>
    </row>
    <row r="317" spans="1:4" x14ac:dyDescent="0.25">
      <c r="A317" t="s">
        <v>314</v>
      </c>
      <c r="B317" t="s">
        <v>843</v>
      </c>
      <c r="C317" t="s">
        <v>844</v>
      </c>
      <c r="D317" t="s">
        <v>849</v>
      </c>
    </row>
    <row r="318" spans="1:4" x14ac:dyDescent="0.25">
      <c r="A318" t="s">
        <v>315</v>
      </c>
      <c r="B318" t="s">
        <v>850</v>
      </c>
      <c r="C318" t="s">
        <v>851</v>
      </c>
      <c r="D318" t="s">
        <v>852</v>
      </c>
    </row>
    <row r="319" spans="1:4" x14ac:dyDescent="0.25">
      <c r="A319" t="s">
        <v>316</v>
      </c>
      <c r="B319" t="s">
        <v>850</v>
      </c>
      <c r="C319" t="s">
        <v>851</v>
      </c>
      <c r="D319" t="s">
        <v>853</v>
      </c>
    </row>
    <row r="320" spans="1:4" x14ac:dyDescent="0.25">
      <c r="A320" t="s">
        <v>317</v>
      </c>
      <c r="B320" t="s">
        <v>850</v>
      </c>
      <c r="C320" t="s">
        <v>851</v>
      </c>
      <c r="D320" t="s">
        <v>854</v>
      </c>
    </row>
    <row r="321" spans="1:4" x14ac:dyDescent="0.25">
      <c r="A321" t="s">
        <v>318</v>
      </c>
      <c r="B321" t="s">
        <v>850</v>
      </c>
      <c r="C321" t="s">
        <v>851</v>
      </c>
      <c r="D321" t="s">
        <v>855</v>
      </c>
    </row>
    <row r="322" spans="1:4" x14ac:dyDescent="0.25">
      <c r="A322" t="s">
        <v>319</v>
      </c>
      <c r="B322" t="s">
        <v>850</v>
      </c>
      <c r="C322" t="s">
        <v>851</v>
      </c>
      <c r="D322" t="s">
        <v>856</v>
      </c>
    </row>
    <row r="323" spans="1:4" x14ac:dyDescent="0.25">
      <c r="A323" t="s">
        <v>320</v>
      </c>
      <c r="B323" t="s">
        <v>850</v>
      </c>
      <c r="C323" t="s">
        <v>851</v>
      </c>
      <c r="D323" t="s">
        <v>857</v>
      </c>
    </row>
    <row r="324" spans="1:4" x14ac:dyDescent="0.25">
      <c r="A324" t="s">
        <v>321</v>
      </c>
      <c r="B324" t="s">
        <v>850</v>
      </c>
      <c r="C324" t="s">
        <v>851</v>
      </c>
      <c r="D324" t="s">
        <v>858</v>
      </c>
    </row>
    <row r="325" spans="1:4" x14ac:dyDescent="0.25">
      <c r="A325" t="s">
        <v>322</v>
      </c>
      <c r="B325" t="s">
        <v>850</v>
      </c>
      <c r="C325" t="s">
        <v>851</v>
      </c>
      <c r="D325" t="s">
        <v>859</v>
      </c>
    </row>
    <row r="326" spans="1:4" x14ac:dyDescent="0.25">
      <c r="A326" t="s">
        <v>323</v>
      </c>
      <c r="B326" t="s">
        <v>850</v>
      </c>
      <c r="C326" t="s">
        <v>851</v>
      </c>
      <c r="D326" t="s">
        <v>860</v>
      </c>
    </row>
    <row r="327" spans="1:4" x14ac:dyDescent="0.25">
      <c r="A327" t="s">
        <v>324</v>
      </c>
      <c r="B327" t="s">
        <v>850</v>
      </c>
      <c r="C327" t="s">
        <v>851</v>
      </c>
      <c r="D327" t="s">
        <v>861</v>
      </c>
    </row>
    <row r="328" spans="1:4" x14ac:dyDescent="0.25">
      <c r="A328" t="s">
        <v>325</v>
      </c>
      <c r="B328" t="s">
        <v>862</v>
      </c>
      <c r="C328" t="s">
        <v>863</v>
      </c>
      <c r="D328" t="s">
        <v>864</v>
      </c>
    </row>
    <row r="329" spans="1:4" x14ac:dyDescent="0.25">
      <c r="A329" t="s">
        <v>326</v>
      </c>
      <c r="B329" t="s">
        <v>862</v>
      </c>
      <c r="C329" t="s">
        <v>863</v>
      </c>
      <c r="D329" t="s">
        <v>865</v>
      </c>
    </row>
    <row r="330" spans="1:4" x14ac:dyDescent="0.25">
      <c r="A330" t="s">
        <v>327</v>
      </c>
      <c r="B330" t="s">
        <v>862</v>
      </c>
      <c r="C330" t="s">
        <v>863</v>
      </c>
      <c r="D330" t="s">
        <v>866</v>
      </c>
    </row>
    <row r="331" spans="1:4" x14ac:dyDescent="0.25">
      <c r="A331" t="s">
        <v>328</v>
      </c>
      <c r="B331" t="s">
        <v>862</v>
      </c>
      <c r="C331" t="s">
        <v>863</v>
      </c>
      <c r="D331" t="s">
        <v>867</v>
      </c>
    </row>
    <row r="332" spans="1:4" x14ac:dyDescent="0.25">
      <c r="A332" t="s">
        <v>329</v>
      </c>
      <c r="B332" t="s">
        <v>868</v>
      </c>
      <c r="C332" t="s">
        <v>869</v>
      </c>
      <c r="D332" t="s">
        <v>870</v>
      </c>
    </row>
    <row r="333" spans="1:4" x14ac:dyDescent="0.25">
      <c r="A333" t="s">
        <v>330</v>
      </c>
      <c r="B333" t="s">
        <v>871</v>
      </c>
      <c r="C333" t="s">
        <v>872</v>
      </c>
      <c r="D333" t="s">
        <v>873</v>
      </c>
    </row>
    <row r="334" spans="1:4" x14ac:dyDescent="0.25">
      <c r="A334" t="s">
        <v>331</v>
      </c>
      <c r="B334" t="s">
        <v>871</v>
      </c>
      <c r="C334" t="s">
        <v>872</v>
      </c>
      <c r="D334" t="s">
        <v>874</v>
      </c>
    </row>
    <row r="335" spans="1:4" x14ac:dyDescent="0.25">
      <c r="A335" t="s">
        <v>332</v>
      </c>
      <c r="B335" t="s">
        <v>871</v>
      </c>
      <c r="C335" t="s">
        <v>872</v>
      </c>
      <c r="D335" t="s">
        <v>875</v>
      </c>
    </row>
    <row r="336" spans="1:4" x14ac:dyDescent="0.25">
      <c r="A336" t="s">
        <v>333</v>
      </c>
      <c r="B336" t="s">
        <v>871</v>
      </c>
      <c r="C336" t="s">
        <v>872</v>
      </c>
      <c r="D336" t="s">
        <v>876</v>
      </c>
    </row>
    <row r="337" spans="1:4" x14ac:dyDescent="0.25">
      <c r="A337" t="s">
        <v>334</v>
      </c>
      <c r="B337" t="s">
        <v>871</v>
      </c>
      <c r="C337" t="s">
        <v>872</v>
      </c>
      <c r="D337" t="s">
        <v>877</v>
      </c>
    </row>
    <row r="338" spans="1:4" x14ac:dyDescent="0.25">
      <c r="A338" t="s">
        <v>335</v>
      </c>
      <c r="B338" t="s">
        <v>871</v>
      </c>
      <c r="C338" t="s">
        <v>872</v>
      </c>
      <c r="D338" t="s">
        <v>878</v>
      </c>
    </row>
    <row r="339" spans="1:4" x14ac:dyDescent="0.25">
      <c r="A339" t="s">
        <v>336</v>
      </c>
      <c r="B339" t="s">
        <v>871</v>
      </c>
      <c r="C339" t="s">
        <v>872</v>
      </c>
      <c r="D339" t="s">
        <v>879</v>
      </c>
    </row>
    <row r="340" spans="1:4" x14ac:dyDescent="0.25">
      <c r="A340" t="s">
        <v>337</v>
      </c>
      <c r="B340" t="s">
        <v>871</v>
      </c>
      <c r="C340" t="s">
        <v>872</v>
      </c>
      <c r="D340" t="s">
        <v>880</v>
      </c>
    </row>
    <row r="341" spans="1:4" x14ac:dyDescent="0.25">
      <c r="A341" t="s">
        <v>338</v>
      </c>
      <c r="B341" t="s">
        <v>881</v>
      </c>
      <c r="C341" t="s">
        <v>882</v>
      </c>
      <c r="D341" t="s">
        <v>883</v>
      </c>
    </row>
    <row r="342" spans="1:4" x14ac:dyDescent="0.25">
      <c r="A342" t="s">
        <v>339</v>
      </c>
      <c r="B342" t="s">
        <v>881</v>
      </c>
      <c r="C342" t="s">
        <v>882</v>
      </c>
      <c r="D342" t="s">
        <v>884</v>
      </c>
    </row>
    <row r="343" spans="1:4" x14ac:dyDescent="0.25">
      <c r="A343" t="s">
        <v>340</v>
      </c>
      <c r="B343" t="s">
        <v>881</v>
      </c>
      <c r="C343" t="s">
        <v>882</v>
      </c>
      <c r="D343" t="s">
        <v>885</v>
      </c>
    </row>
    <row r="344" spans="1:4" x14ac:dyDescent="0.25">
      <c r="A344" t="s">
        <v>341</v>
      </c>
      <c r="B344" t="s">
        <v>886</v>
      </c>
      <c r="C344" t="s">
        <v>887</v>
      </c>
      <c r="D344" t="s">
        <v>888</v>
      </c>
    </row>
    <row r="345" spans="1:4" x14ac:dyDescent="0.25">
      <c r="A345" t="s">
        <v>342</v>
      </c>
      <c r="B345" t="s">
        <v>889</v>
      </c>
      <c r="C345" t="s">
        <v>890</v>
      </c>
      <c r="D345" t="s">
        <v>891</v>
      </c>
    </row>
    <row r="346" spans="1:4" x14ac:dyDescent="0.25">
      <c r="A346" t="s">
        <v>343</v>
      </c>
      <c r="B346" t="s">
        <v>889</v>
      </c>
      <c r="C346" t="s">
        <v>890</v>
      </c>
      <c r="D346" t="s">
        <v>892</v>
      </c>
    </row>
    <row r="347" spans="1:4" x14ac:dyDescent="0.25">
      <c r="A347" t="s">
        <v>344</v>
      </c>
      <c r="B347" t="s">
        <v>889</v>
      </c>
      <c r="C347" t="s">
        <v>890</v>
      </c>
      <c r="D347" t="s">
        <v>893</v>
      </c>
    </row>
    <row r="348" spans="1:4" x14ac:dyDescent="0.25">
      <c r="A348" t="s">
        <v>345</v>
      </c>
      <c r="B348" t="s">
        <v>889</v>
      </c>
      <c r="C348" t="s">
        <v>890</v>
      </c>
      <c r="D348" t="s">
        <v>894</v>
      </c>
    </row>
    <row r="349" spans="1:4" x14ac:dyDescent="0.25">
      <c r="A349" t="s">
        <v>346</v>
      </c>
      <c r="B349" t="s">
        <v>889</v>
      </c>
      <c r="C349" t="s">
        <v>890</v>
      </c>
      <c r="D349" t="s">
        <v>895</v>
      </c>
    </row>
    <row r="350" spans="1:4" x14ac:dyDescent="0.25">
      <c r="A350" t="s">
        <v>347</v>
      </c>
      <c r="B350" t="s">
        <v>889</v>
      </c>
      <c r="C350" t="s">
        <v>890</v>
      </c>
      <c r="D350" t="s">
        <v>896</v>
      </c>
    </row>
    <row r="351" spans="1:4" x14ac:dyDescent="0.25">
      <c r="A351" t="s">
        <v>348</v>
      </c>
      <c r="B351" t="s">
        <v>889</v>
      </c>
      <c r="C351" t="s">
        <v>890</v>
      </c>
      <c r="D351" t="s">
        <v>897</v>
      </c>
    </row>
    <row r="352" spans="1:4" x14ac:dyDescent="0.25">
      <c r="A352" t="s">
        <v>349</v>
      </c>
      <c r="B352" t="s">
        <v>889</v>
      </c>
      <c r="C352" t="s">
        <v>890</v>
      </c>
      <c r="D352" t="s">
        <v>898</v>
      </c>
    </row>
    <row r="353" spans="1:4" x14ac:dyDescent="0.25">
      <c r="A353" t="s">
        <v>350</v>
      </c>
      <c r="B353" t="s">
        <v>889</v>
      </c>
      <c r="C353" t="s">
        <v>890</v>
      </c>
      <c r="D353" t="s">
        <v>899</v>
      </c>
    </row>
    <row r="354" spans="1:4" x14ac:dyDescent="0.25">
      <c r="A354" t="s">
        <v>351</v>
      </c>
      <c r="B354" t="s">
        <v>889</v>
      </c>
      <c r="C354" t="s">
        <v>890</v>
      </c>
      <c r="D354" t="s">
        <v>900</v>
      </c>
    </row>
    <row r="355" spans="1:4" x14ac:dyDescent="0.25">
      <c r="A355" t="s">
        <v>352</v>
      </c>
      <c r="B355" t="s">
        <v>889</v>
      </c>
      <c r="C355" t="s">
        <v>890</v>
      </c>
      <c r="D355" t="s">
        <v>901</v>
      </c>
    </row>
    <row r="356" spans="1:4" x14ac:dyDescent="0.25">
      <c r="A356" t="s">
        <v>353</v>
      </c>
      <c r="B356" t="s">
        <v>889</v>
      </c>
      <c r="C356" t="s">
        <v>890</v>
      </c>
      <c r="D356" t="s">
        <v>902</v>
      </c>
    </row>
    <row r="357" spans="1:4" x14ac:dyDescent="0.25">
      <c r="A357" t="s">
        <v>354</v>
      </c>
      <c r="B357" t="s">
        <v>889</v>
      </c>
      <c r="C357" t="s">
        <v>890</v>
      </c>
      <c r="D357" t="s">
        <v>903</v>
      </c>
    </row>
    <row r="358" spans="1:4" x14ac:dyDescent="0.25">
      <c r="A358" t="s">
        <v>355</v>
      </c>
      <c r="B358" t="s">
        <v>889</v>
      </c>
      <c r="C358" t="s">
        <v>890</v>
      </c>
      <c r="D358" t="s">
        <v>904</v>
      </c>
    </row>
    <row r="359" spans="1:4" x14ac:dyDescent="0.25">
      <c r="A359" t="s">
        <v>356</v>
      </c>
      <c r="B359" t="s">
        <v>889</v>
      </c>
      <c r="C359" t="s">
        <v>890</v>
      </c>
      <c r="D359" t="s">
        <v>905</v>
      </c>
    </row>
    <row r="360" spans="1:4" x14ac:dyDescent="0.25">
      <c r="A360" t="s">
        <v>357</v>
      </c>
      <c r="B360" t="s">
        <v>889</v>
      </c>
      <c r="C360" t="s">
        <v>890</v>
      </c>
      <c r="D360" t="s">
        <v>906</v>
      </c>
    </row>
    <row r="361" spans="1:4" x14ac:dyDescent="0.25">
      <c r="A361" t="s">
        <v>358</v>
      </c>
      <c r="B361" t="s">
        <v>889</v>
      </c>
      <c r="C361" t="s">
        <v>890</v>
      </c>
      <c r="D361" t="s">
        <v>907</v>
      </c>
    </row>
    <row r="362" spans="1:4" x14ac:dyDescent="0.25">
      <c r="A362" t="s">
        <v>359</v>
      </c>
      <c r="B362" t="s">
        <v>553</v>
      </c>
      <c r="C362" t="s">
        <v>554</v>
      </c>
      <c r="D362" t="s">
        <v>908</v>
      </c>
    </row>
    <row r="363" spans="1:4" x14ac:dyDescent="0.25">
      <c r="A363" t="s">
        <v>360</v>
      </c>
      <c r="B363" t="s">
        <v>451</v>
      </c>
      <c r="C363" t="s">
        <v>452</v>
      </c>
      <c r="D363" t="s">
        <v>909</v>
      </c>
    </row>
    <row r="364" spans="1:4" x14ac:dyDescent="0.25">
      <c r="A364" t="s">
        <v>361</v>
      </c>
      <c r="B364" t="s">
        <v>451</v>
      </c>
      <c r="C364" t="s">
        <v>452</v>
      </c>
      <c r="D364" t="s">
        <v>910</v>
      </c>
    </row>
    <row r="365" spans="1:4" x14ac:dyDescent="0.25">
      <c r="A365" t="s">
        <v>362</v>
      </c>
      <c r="B365" t="s">
        <v>718</v>
      </c>
      <c r="C365" t="s">
        <v>719</v>
      </c>
      <c r="D365" t="s">
        <v>911</v>
      </c>
    </row>
    <row r="366" spans="1:4" x14ac:dyDescent="0.25">
      <c r="A366" t="s">
        <v>363</v>
      </c>
      <c r="B366" t="s">
        <v>522</v>
      </c>
      <c r="C366" t="s">
        <v>523</v>
      </c>
      <c r="D366" t="s">
        <v>912</v>
      </c>
    </row>
    <row r="367" spans="1:4" x14ac:dyDescent="0.25">
      <c r="A367" t="s">
        <v>364</v>
      </c>
      <c r="B367" t="s">
        <v>889</v>
      </c>
      <c r="C367" t="s">
        <v>890</v>
      </c>
      <c r="D367" t="s">
        <v>913</v>
      </c>
    </row>
    <row r="368" spans="1:4" x14ac:dyDescent="0.25">
      <c r="A368" t="s">
        <v>365</v>
      </c>
      <c r="B368" t="s">
        <v>646</v>
      </c>
      <c r="C368" t="s">
        <v>647</v>
      </c>
      <c r="D368" t="s">
        <v>914</v>
      </c>
    </row>
    <row r="369" spans="1:4" x14ac:dyDescent="0.25">
      <c r="A369" t="s">
        <v>366</v>
      </c>
      <c r="B369" t="s">
        <v>646</v>
      </c>
      <c r="C369" t="s">
        <v>647</v>
      </c>
      <c r="D369" t="s">
        <v>915</v>
      </c>
    </row>
    <row r="370" spans="1:4" x14ac:dyDescent="0.25">
      <c r="A370" t="s">
        <v>367</v>
      </c>
      <c r="B370" t="s">
        <v>728</v>
      </c>
      <c r="C370" t="s">
        <v>729</v>
      </c>
      <c r="D370" t="s">
        <v>916</v>
      </c>
    </row>
    <row r="371" spans="1:4" x14ac:dyDescent="0.25">
      <c r="A371" t="s">
        <v>368</v>
      </c>
      <c r="B371" t="s">
        <v>646</v>
      </c>
      <c r="C371" t="s">
        <v>647</v>
      </c>
      <c r="D371" t="s">
        <v>917</v>
      </c>
    </row>
    <row r="372" spans="1:4" x14ac:dyDescent="0.25">
      <c r="A372" t="s">
        <v>369</v>
      </c>
      <c r="B372" t="s">
        <v>646</v>
      </c>
      <c r="C372" t="s">
        <v>647</v>
      </c>
      <c r="D372" t="s">
        <v>918</v>
      </c>
    </row>
    <row r="373" spans="1:4" x14ac:dyDescent="0.25">
      <c r="A373" t="s">
        <v>370</v>
      </c>
      <c r="B373" t="s">
        <v>624</v>
      </c>
      <c r="C373" t="s">
        <v>625</v>
      </c>
      <c r="D373" t="s">
        <v>919</v>
      </c>
    </row>
    <row r="374" spans="1:4" x14ac:dyDescent="0.25">
      <c r="A374" t="s">
        <v>371</v>
      </c>
      <c r="B374" t="s">
        <v>646</v>
      </c>
      <c r="C374" t="s">
        <v>647</v>
      </c>
      <c r="D374" t="s">
        <v>920</v>
      </c>
    </row>
    <row r="375" spans="1:4" x14ac:dyDescent="0.25">
      <c r="A375" t="s">
        <v>372</v>
      </c>
      <c r="B375" t="s">
        <v>822</v>
      </c>
      <c r="C375" t="s">
        <v>823</v>
      </c>
      <c r="D375" t="s">
        <v>921</v>
      </c>
    </row>
    <row r="376" spans="1:4" x14ac:dyDescent="0.25">
      <c r="A376" t="s">
        <v>373</v>
      </c>
      <c r="B376" t="s">
        <v>458</v>
      </c>
      <c r="C376" t="s">
        <v>459</v>
      </c>
      <c r="D376" t="s">
        <v>922</v>
      </c>
    </row>
    <row r="377" spans="1:4" x14ac:dyDescent="0.25">
      <c r="A377" t="s">
        <v>374</v>
      </c>
      <c r="B377" t="s">
        <v>451</v>
      </c>
      <c r="C377" t="s">
        <v>452</v>
      </c>
      <c r="D377" t="s">
        <v>923</v>
      </c>
    </row>
    <row r="378" spans="1:4" x14ac:dyDescent="0.25">
      <c r="A378" t="s">
        <v>375</v>
      </c>
      <c r="B378" t="s">
        <v>718</v>
      </c>
      <c r="C378" t="s">
        <v>719</v>
      </c>
      <c r="D378" t="s">
        <v>924</v>
      </c>
    </row>
    <row r="379" spans="1:4" x14ac:dyDescent="0.25">
      <c r="A379" t="s">
        <v>376</v>
      </c>
      <c r="B379" t="s">
        <v>458</v>
      </c>
      <c r="C379" t="s">
        <v>459</v>
      </c>
      <c r="D379" t="s">
        <v>925</v>
      </c>
    </row>
    <row r="380" spans="1:4" x14ac:dyDescent="0.25">
      <c r="A380" t="s">
        <v>377</v>
      </c>
      <c r="B380" t="s">
        <v>624</v>
      </c>
      <c r="C380" t="s">
        <v>625</v>
      </c>
      <c r="D380" t="s">
        <v>926</v>
      </c>
    </row>
    <row r="381" spans="1:4" x14ac:dyDescent="0.25">
      <c r="A381" t="s">
        <v>378</v>
      </c>
      <c r="B381" t="s">
        <v>538</v>
      </c>
      <c r="C381" t="s">
        <v>539</v>
      </c>
      <c r="D381" t="s">
        <v>927</v>
      </c>
    </row>
    <row r="382" spans="1:4" x14ac:dyDescent="0.25">
      <c r="A382" t="s">
        <v>379</v>
      </c>
      <c r="B382" t="s">
        <v>655</v>
      </c>
      <c r="C382" t="s">
        <v>656</v>
      </c>
      <c r="D382" t="s">
        <v>928</v>
      </c>
    </row>
    <row r="383" spans="1:4" x14ac:dyDescent="0.25">
      <c r="A383" t="s">
        <v>380</v>
      </c>
      <c r="B383" t="s">
        <v>607</v>
      </c>
      <c r="C383" t="s">
        <v>608</v>
      </c>
      <c r="D383" t="s">
        <v>929</v>
      </c>
    </row>
    <row r="384" spans="1:4" x14ac:dyDescent="0.25">
      <c r="A384" t="s">
        <v>381</v>
      </c>
      <c r="B384" t="s">
        <v>553</v>
      </c>
      <c r="C384" t="s">
        <v>554</v>
      </c>
      <c r="D384" t="s">
        <v>930</v>
      </c>
    </row>
    <row r="385" spans="1:4" x14ac:dyDescent="0.25">
      <c r="A385" t="s">
        <v>382</v>
      </c>
      <c r="B385" t="s">
        <v>931</v>
      </c>
      <c r="C385" t="s">
        <v>932</v>
      </c>
      <c r="D385" t="s">
        <v>933</v>
      </c>
    </row>
    <row r="386" spans="1:4" x14ac:dyDescent="0.25">
      <c r="A386" t="s">
        <v>383</v>
      </c>
      <c r="B386" t="s">
        <v>488</v>
      </c>
      <c r="C386" t="s">
        <v>489</v>
      </c>
      <c r="D386" t="s">
        <v>934</v>
      </c>
    </row>
    <row r="387" spans="1:4" x14ac:dyDescent="0.25">
      <c r="A387" t="s">
        <v>384</v>
      </c>
      <c r="B387" t="s">
        <v>734</v>
      </c>
      <c r="C387" t="s">
        <v>735</v>
      </c>
      <c r="D387" t="s">
        <v>935</v>
      </c>
    </row>
    <row r="388" spans="1:4" x14ac:dyDescent="0.25">
      <c r="A388" t="s">
        <v>385</v>
      </c>
      <c r="B388" t="s">
        <v>718</v>
      </c>
      <c r="C388" t="s">
        <v>719</v>
      </c>
      <c r="D388" t="s">
        <v>936</v>
      </c>
    </row>
    <row r="389" spans="1:4" x14ac:dyDescent="0.25">
      <c r="A389" t="s">
        <v>386</v>
      </c>
      <c r="B389" t="s">
        <v>718</v>
      </c>
      <c r="C389" t="s">
        <v>719</v>
      </c>
      <c r="D389" t="s">
        <v>937</v>
      </c>
    </row>
    <row r="390" spans="1:4" x14ac:dyDescent="0.25">
      <c r="A390" t="s">
        <v>387</v>
      </c>
      <c r="B390" t="s">
        <v>624</v>
      </c>
      <c r="C390" t="s">
        <v>625</v>
      </c>
      <c r="D390" t="s">
        <v>938</v>
      </c>
    </row>
    <row r="391" spans="1:4" x14ac:dyDescent="0.25">
      <c r="A391" t="s">
        <v>388</v>
      </c>
      <c r="B391" t="s">
        <v>797</v>
      </c>
      <c r="C391" t="s">
        <v>798</v>
      </c>
      <c r="D391" t="s">
        <v>939</v>
      </c>
    </row>
    <row r="392" spans="1:4" x14ac:dyDescent="0.25">
      <c r="A392" t="s">
        <v>389</v>
      </c>
      <c r="B392" t="s">
        <v>472</v>
      </c>
      <c r="C392" t="s">
        <v>473</v>
      </c>
      <c r="D392" t="s">
        <v>940</v>
      </c>
    </row>
    <row r="393" spans="1:4" x14ac:dyDescent="0.25">
      <c r="A393" t="s">
        <v>390</v>
      </c>
      <c r="B393" t="s">
        <v>624</v>
      </c>
      <c r="C393" t="s">
        <v>625</v>
      </c>
      <c r="D393" t="s">
        <v>941</v>
      </c>
    </row>
    <row r="394" spans="1:4" x14ac:dyDescent="0.25">
      <c r="A394" t="s">
        <v>391</v>
      </c>
      <c r="B394" t="s">
        <v>624</v>
      </c>
      <c r="C394" t="s">
        <v>625</v>
      </c>
      <c r="D394" t="s">
        <v>942</v>
      </c>
    </row>
    <row r="395" spans="1:4" x14ac:dyDescent="0.25">
      <c r="A395" t="s">
        <v>392</v>
      </c>
      <c r="B395" t="s">
        <v>850</v>
      </c>
      <c r="C395" t="s">
        <v>851</v>
      </c>
      <c r="D395" t="s">
        <v>943</v>
      </c>
    </row>
    <row r="396" spans="1:4" x14ac:dyDescent="0.25">
      <c r="A396" t="s">
        <v>393</v>
      </c>
      <c r="B396" t="s">
        <v>931</v>
      </c>
      <c r="C396" t="s">
        <v>932</v>
      </c>
      <c r="D396" t="s">
        <v>944</v>
      </c>
    </row>
    <row r="397" spans="1:4" x14ac:dyDescent="0.25">
      <c r="A397" t="s">
        <v>394</v>
      </c>
      <c r="B397" t="s">
        <v>931</v>
      </c>
      <c r="C397" t="s">
        <v>932</v>
      </c>
      <c r="D397" t="s">
        <v>945</v>
      </c>
    </row>
    <row r="398" spans="1:4" x14ac:dyDescent="0.25">
      <c r="A398" t="s">
        <v>395</v>
      </c>
      <c r="B398" t="s">
        <v>511</v>
      </c>
      <c r="C398" t="s">
        <v>512</v>
      </c>
      <c r="D398" t="s">
        <v>946</v>
      </c>
    </row>
    <row r="399" spans="1:4" x14ac:dyDescent="0.25">
      <c r="A399" t="s">
        <v>396</v>
      </c>
      <c r="B399" t="s">
        <v>576</v>
      </c>
      <c r="C399" t="s">
        <v>577</v>
      </c>
      <c r="D399" t="s">
        <v>947</v>
      </c>
    </row>
    <row r="400" spans="1:4" x14ac:dyDescent="0.25">
      <c r="A400" t="s">
        <v>397</v>
      </c>
      <c r="B400" t="s">
        <v>655</v>
      </c>
      <c r="C400" t="s">
        <v>656</v>
      </c>
      <c r="D400" t="s">
        <v>948</v>
      </c>
    </row>
    <row r="401" spans="1:4" x14ac:dyDescent="0.25">
      <c r="A401" t="s">
        <v>398</v>
      </c>
      <c r="B401" t="s">
        <v>889</v>
      </c>
      <c r="C401" t="s">
        <v>890</v>
      </c>
      <c r="D401" t="s">
        <v>949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 t b l M F E x p e n d i t u r e 1 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 t b l M F E x p e n d i t u r e 1 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 C o l u m n s \ E x p e n d i t u r e I D 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 C o l u m n s \ S t a t e F Y 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 C o l u m n s \ F u n d C o d e 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 C o l u m n s \ S u b F u n d C o d e 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 C o l u m n s \ F u n c t i o n C o d e 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 C o l u m n s \ O b j e c t C o d e 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 C o l u m n s \ P r o j e c t R e p o r t e r C o d e 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 C o l u m n s \ S u b m i t t e d A m o u n t 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 C o l u m n s \ W h o M a d e L a s t C h a n g e 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 C o l u m n s \ D a t e O f L a s t C h a n g e 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 t b l M F R e v e n u e 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 t b l M F R e v e n u e 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 C o l u m n s \ R e v e n u e I D 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 C o l u m n s \ S t a t e F Y 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 C o l u m n s \ F u n d C o d e 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 C o l u m n s \ S u b F u n d C o d e 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 C o l u m n s \ R e v e n u e C o d e 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 C o l u m n s \ P r o j e c t R e p o r t e r C o d e 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 C o l u m n s \ S u b m i t t e d A m o u n t 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 C o l u m n s \ W h o M a d e L a s t C h a n g e 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 C o l u m n s \ D a t e O f L a s t C h a n g e 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9D8AEC87-DF93-4EF9-915F-3737EE2ABF4D}">
  <ds:schemaRefs/>
</ds:datastoreItem>
</file>

<file path=customXml/itemProps2.xml><?xml version="1.0" encoding="utf-8"?>
<ds:datastoreItem xmlns:ds="http://schemas.openxmlformats.org/officeDocument/2006/customXml" ds:itemID="{2EDA3E44-00B8-459A-AF77-37BCC007421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FinalData</vt:lpstr>
      <vt:lpstr>EXP</vt:lpstr>
      <vt:lpstr>Rev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Warren, Autumn</cp:lastModifiedBy>
  <cp:lastPrinted>2023-07-18T15:32:36Z</cp:lastPrinted>
  <dcterms:created xsi:type="dcterms:W3CDTF">2023-06-23T17:19:49Z</dcterms:created>
  <dcterms:modified xsi:type="dcterms:W3CDTF">2025-06-24T19:44:44Z</dcterms:modified>
</cp:coreProperties>
</file>